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供应宗地表" sheetId="9" r:id="rId1"/>
    <sheet name="供应计划表" sheetId="7" r:id="rId2"/>
    <sheet name="住宅用地" sheetId="8" r:id="rId3"/>
  </sheets>
  <definedNames>
    <definedName name="_xlnm._FilterDatabase" localSheetId="0" hidden="1">供应宗地表!$A$4:$H$24</definedName>
  </definedNames>
  <calcPr calcId="144525"/>
</workbook>
</file>

<file path=xl/sharedStrings.xml><?xml version="1.0" encoding="utf-8"?>
<sst xmlns="http://schemas.openxmlformats.org/spreadsheetml/2006/main" count="141" uniqueCount="88">
  <si>
    <t>附件1</t>
  </si>
  <si>
    <t>长子县2026年度国有建设用地供应宗地表</t>
  </si>
  <si>
    <t xml:space="preserve">     单位：公顷</t>
  </si>
  <si>
    <t>序号</t>
  </si>
  <si>
    <t>宗地编号</t>
  </si>
  <si>
    <t>宗地位置</t>
  </si>
  <si>
    <t>宗地面积</t>
  </si>
  <si>
    <t>亩</t>
  </si>
  <si>
    <t>宗地用途</t>
  </si>
  <si>
    <t>供地方式</t>
  </si>
  <si>
    <t>备注</t>
  </si>
  <si>
    <t>2026-01</t>
  </si>
  <si>
    <t>大堡头镇青仁村</t>
  </si>
  <si>
    <t>公用设施用地</t>
  </si>
  <si>
    <t>出让</t>
  </si>
  <si>
    <t>2026-02</t>
  </si>
  <si>
    <t>丹朱镇同新村</t>
  </si>
  <si>
    <t>商业用地</t>
  </si>
  <si>
    <t>2026-03</t>
  </si>
  <si>
    <t>宋村镇李收村、常村</t>
  </si>
  <si>
    <t>工业用地</t>
  </si>
  <si>
    <t>“标准地”出让</t>
  </si>
  <si>
    <t>2026-04</t>
  </si>
  <si>
    <t>宋村镇</t>
  </si>
  <si>
    <t>2026-05</t>
  </si>
  <si>
    <t>宋村镇宋村、李收村、薛家庄村</t>
  </si>
  <si>
    <t>2026-06</t>
  </si>
  <si>
    <t>宋村园区浩润食品公司路东</t>
  </si>
  <si>
    <t>2026-07</t>
  </si>
  <si>
    <t>丹朱镇同旺村、西上坊村</t>
  </si>
  <si>
    <t>城镇住宅用地</t>
  </si>
  <si>
    <t>2026-08</t>
  </si>
  <si>
    <t>大堡头镇固益村</t>
  </si>
  <si>
    <t>2026-09</t>
  </si>
  <si>
    <t>慈林镇西张堡村</t>
  </si>
  <si>
    <t>2026-10</t>
  </si>
  <si>
    <t>长子县色头镇</t>
  </si>
  <si>
    <t>2026-11</t>
  </si>
  <si>
    <t>石哲镇沟口村</t>
  </si>
  <si>
    <t>2026-12</t>
  </si>
  <si>
    <t>2026-13</t>
  </si>
  <si>
    <t>慈林镇西范村</t>
  </si>
  <si>
    <t>2026-14</t>
  </si>
  <si>
    <t>南漳镇酒村</t>
  </si>
  <si>
    <t>2026-15</t>
  </si>
  <si>
    <t>宋村镇鲍村</t>
  </si>
  <si>
    <t>2026-16</t>
  </si>
  <si>
    <t>丹朱镇同富村</t>
  </si>
  <si>
    <t>2026-17</t>
  </si>
  <si>
    <t>丹朱镇孟家庄村</t>
  </si>
  <si>
    <t>2026-18</t>
  </si>
  <si>
    <t>鲍店镇南街村</t>
  </si>
  <si>
    <t>2026-19</t>
  </si>
  <si>
    <t>长子县宋村镇</t>
  </si>
  <si>
    <t>划拨</t>
  </si>
  <si>
    <t>总   计</t>
  </si>
  <si>
    <t>附件2</t>
  </si>
  <si>
    <t>长子县2026年度国有建设用地供应计划表</t>
  </si>
  <si>
    <t>单位：公顷</t>
  </si>
  <si>
    <t xml:space="preserve">    
    用途
区县</t>
  </si>
  <si>
    <t>合计</t>
  </si>
  <si>
    <t>商服用地</t>
  </si>
  <si>
    <t>工矿仓储用地</t>
  </si>
  <si>
    <t>住宅用地</t>
  </si>
  <si>
    <t>公共管理与公共服务用地</t>
  </si>
  <si>
    <t>交通运输用地</t>
  </si>
  <si>
    <t>绿地及开敞空间</t>
  </si>
  <si>
    <t>水域及水利设施</t>
  </si>
  <si>
    <t>特殊用地</t>
  </si>
  <si>
    <t>其他用地</t>
  </si>
  <si>
    <t>小计</t>
  </si>
  <si>
    <t>廉租房</t>
  </si>
  <si>
    <t>经济适用房</t>
  </si>
  <si>
    <t>商品房用地</t>
  </si>
  <si>
    <t>长子县</t>
  </si>
  <si>
    <t>/</t>
  </si>
  <si>
    <t>附件3</t>
  </si>
  <si>
    <t>长子县2026年度住宅用地供应计划表</t>
  </si>
  <si>
    <t>总量</t>
  </si>
  <si>
    <t>产权住宅用地</t>
  </si>
  <si>
    <t>租赁住宅用地</t>
  </si>
  <si>
    <t>其他住宅用地</t>
  </si>
  <si>
    <t>商业
住宅用地</t>
  </si>
  <si>
    <t>共有产权住宅用地</t>
  </si>
  <si>
    <t>配售型保障性住房</t>
  </si>
  <si>
    <t>保障性租赁住宅用地</t>
  </si>
  <si>
    <t>市场化租赁住宅用地</t>
  </si>
  <si>
    <t>公共租赁住房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</si>
</sst>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000_ "/>
    <numFmt numFmtId="178" formatCode="0.0000_);[Red]\(0.0000\)"/>
    <numFmt numFmtId="179" formatCode="0.000000_);[Red]\(0.000000\)"/>
  </numFmts>
  <fonts count="3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楷体_GB2312"/>
      <charset val="134"/>
    </font>
    <font>
      <sz val="14"/>
      <color rgb="FF000000"/>
      <name val="黑体"/>
      <charset val="134"/>
    </font>
    <font>
      <sz val="12"/>
      <name val="仿宋_GB2312"/>
      <charset val="134"/>
    </font>
    <font>
      <sz val="16"/>
      <color theme="1"/>
      <name val="楷体_GB2312"/>
      <charset val="134"/>
    </font>
    <font>
      <sz val="16"/>
      <color rgb="FF000000"/>
      <name val="等线"/>
      <charset val="134"/>
    </font>
    <font>
      <sz val="22"/>
      <color rgb="FF000000"/>
      <name val="方正小标宋简体"/>
      <charset val="134"/>
    </font>
    <font>
      <sz val="10"/>
      <color theme="1"/>
      <name val="Times New Roman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黑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5" fillId="25" borderId="19" applyNumberFormat="false" applyAlignment="false" applyProtection="false">
      <alignment vertical="center"/>
    </xf>
    <xf numFmtId="0" fontId="31" fillId="19" borderId="17" applyNumberFormat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18" borderId="16" applyNumberFormat="false" applyFont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4" fillId="25" borderId="18" applyNumberFormat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36" fillId="32" borderId="18" applyNumberFormat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0" borderId="0" xfId="0" applyFont="true">
      <alignment vertical="center"/>
    </xf>
    <xf numFmtId="0" fontId="2" fillId="0" borderId="0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left" vertical="top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top"/>
    </xf>
    <xf numFmtId="0" fontId="4" fillId="0" borderId="3" xfId="0" applyFont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177" fontId="0" fillId="0" borderId="0" xfId="0" applyNumberFormat="true">
      <alignment vertical="center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4" fillId="0" borderId="6" xfId="0" applyFont="true" applyBorder="true" applyAlignment="true">
      <alignment horizontal="center" vertical="center"/>
    </xf>
    <xf numFmtId="178" fontId="9" fillId="0" borderId="1" xfId="0" applyNumberFormat="true" applyFont="true" applyBorder="true" applyAlignment="true">
      <alignment horizontal="center" vertical="center" wrapText="true"/>
    </xf>
    <xf numFmtId="0" fontId="10" fillId="0" borderId="7" xfId="0" applyFont="true" applyBorder="true">
      <alignment vertical="center"/>
    </xf>
    <xf numFmtId="0" fontId="4" fillId="0" borderId="8" xfId="0" applyFont="true" applyBorder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 wrapText="true"/>
    </xf>
    <xf numFmtId="0" fontId="4" fillId="0" borderId="10" xfId="0" applyFont="true" applyBorder="true" applyAlignment="true">
      <alignment horizontal="center" vertical="center" wrapText="true"/>
    </xf>
    <xf numFmtId="0" fontId="4" fillId="0" borderId="1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49" fontId="0" fillId="0" borderId="0" xfId="0" applyNumberFormat="true">
      <alignment vertical="center"/>
    </xf>
    <xf numFmtId="179" fontId="0" fillId="0" borderId="0" xfId="0" applyNumberFormat="true">
      <alignment vertical="center"/>
    </xf>
    <xf numFmtId="0" fontId="8" fillId="0" borderId="0" xfId="0" applyFont="true" applyAlignment="true">
      <alignment horizontal="left" vertical="center"/>
    </xf>
    <xf numFmtId="49" fontId="11" fillId="0" borderId="0" xfId="0" applyNumberFormat="true" applyFont="true" applyAlignment="true">
      <alignment horizontal="left" vertical="center"/>
    </xf>
    <xf numFmtId="0" fontId="11" fillId="0" borderId="0" xfId="0" applyFont="true" applyAlignment="true">
      <alignment horizontal="left" vertical="center"/>
    </xf>
    <xf numFmtId="179" fontId="11" fillId="0" borderId="0" xfId="0" applyNumberFormat="true" applyFont="true">
      <alignment vertical="center"/>
    </xf>
    <xf numFmtId="0" fontId="12" fillId="0" borderId="0" xfId="0" applyFont="true" applyAlignment="true">
      <alignment horizontal="center" vertical="center"/>
    </xf>
    <xf numFmtId="0" fontId="13" fillId="0" borderId="0" xfId="0" applyFont="true">
      <alignment vertical="center"/>
    </xf>
    <xf numFmtId="49" fontId="13" fillId="0" borderId="0" xfId="0" applyNumberFormat="true" applyFont="true">
      <alignment vertical="center"/>
    </xf>
    <xf numFmtId="0" fontId="13" fillId="0" borderId="0" xfId="0" applyFont="true" applyAlignment="true">
      <alignment horizontal="left" vertical="center"/>
    </xf>
    <xf numFmtId="179" fontId="13" fillId="0" borderId="0" xfId="0" applyNumberFormat="true" applyFont="true">
      <alignment vertical="center"/>
    </xf>
    <xf numFmtId="0" fontId="8" fillId="0" borderId="1" xfId="0" applyFont="true" applyBorder="true" applyAlignment="true">
      <alignment horizontal="center" vertical="center"/>
    </xf>
    <xf numFmtId="49" fontId="8" fillId="0" borderId="1" xfId="0" applyNumberFormat="true" applyFont="true" applyBorder="true" applyAlignment="true">
      <alignment horizontal="center" vertical="center"/>
    </xf>
    <xf numFmtId="179" fontId="8" fillId="0" borderId="1" xfId="0" applyNumberFormat="true" applyFon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>
      <alignment horizontal="center" vertical="center" wrapText="true"/>
    </xf>
    <xf numFmtId="0" fontId="14" fillId="0" borderId="4" xfId="0" applyFont="true" applyBorder="true" applyAlignment="true">
      <alignment horizontal="center" vertical="center" wrapText="true"/>
    </xf>
    <xf numFmtId="178" fontId="15" fillId="0" borderId="1" xfId="0" applyNumberFormat="true" applyFont="true" applyBorder="true" applyAlignment="true">
      <alignment horizontal="center" vertical="center" wrapText="true"/>
    </xf>
    <xf numFmtId="0" fontId="15" fillId="0" borderId="4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178" fontId="16" fillId="0" borderId="1" xfId="0" applyNumberFormat="true" applyFont="true" applyBorder="true" applyAlignment="true">
      <alignment horizontal="center" vertical="center" wrapText="true"/>
    </xf>
    <xf numFmtId="0" fontId="11" fillId="0" borderId="0" xfId="0" applyFont="true">
      <alignment vertical="center"/>
    </xf>
    <xf numFmtId="0" fontId="17" fillId="0" borderId="0" xfId="0" applyFont="true" applyAlignment="true">
      <alignment horizontal="left" vertical="center"/>
    </xf>
    <xf numFmtId="0" fontId="10" fillId="0" borderId="7" xfId="0" applyFont="true" applyBorder="true" applyAlignment="true">
      <alignment horizontal="left" vertical="center"/>
    </xf>
    <xf numFmtId="176" fontId="15" fillId="0" borderId="6" xfId="0" applyNumberFormat="true" applyFont="true" applyBorder="true" applyAlignment="true">
      <alignment horizontal="center" vertical="center" wrapText="true"/>
    </xf>
    <xf numFmtId="0" fontId="14" fillId="0" borderId="6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176" fontId="16" fillId="0" borderId="6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5</xdr:row>
      <xdr:rowOff>19050</xdr:rowOff>
    </xdr:to>
    <xdr:cxnSp>
      <xdr:nvCxnSpPr>
        <xdr:cNvPr id="3" name="直接连接符 2"/>
        <xdr:cNvCxnSpPr/>
      </xdr:nvCxnSpPr>
      <xdr:spPr>
        <a:xfrm>
          <a:off x="19050" y="1438275"/>
          <a:ext cx="781050" cy="1562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4"/>
  <sheetViews>
    <sheetView tabSelected="1" zoomScale="70" zoomScaleNormal="70" workbookViewId="0">
      <selection activeCell="H24" sqref="A1:H24"/>
    </sheetView>
  </sheetViews>
  <sheetFormatPr defaultColWidth="9" defaultRowHeight="15" outlineLevelCol="7"/>
  <cols>
    <col min="1" max="1" width="10.9083333333333" customWidth="true"/>
    <col min="2" max="2" width="19.9916666666667" style="28" customWidth="true"/>
    <col min="3" max="3" width="41.8166666666667" style="19" customWidth="true"/>
    <col min="4" max="4" width="13.75" style="29" customWidth="true"/>
    <col min="5" max="5" width="12.5" style="29" hidden="true" customWidth="true"/>
    <col min="6" max="6" width="24.25" customWidth="true"/>
    <col min="7" max="7" width="24.5416666666667" customWidth="true"/>
    <col min="8" max="8" width="13.75" customWidth="true"/>
  </cols>
  <sheetData>
    <row r="1" ht="30" customHeight="true" spans="1:7">
      <c r="A1" s="30" t="s">
        <v>0</v>
      </c>
      <c r="B1" s="31"/>
      <c r="C1" s="32"/>
      <c r="D1" s="33"/>
      <c r="E1" s="33"/>
      <c r="F1" s="50"/>
      <c r="G1" s="50"/>
    </row>
    <row r="2" ht="35.25" customHeight="true" spans="1:8">
      <c r="A2" s="34" t="s">
        <v>1</v>
      </c>
      <c r="B2" s="34"/>
      <c r="C2" s="34"/>
      <c r="D2" s="34"/>
      <c r="E2" s="34"/>
      <c r="F2" s="34"/>
      <c r="G2" s="34"/>
      <c r="H2" s="34"/>
    </row>
    <row r="3" ht="41" customHeight="true" spans="1:8">
      <c r="A3" s="35"/>
      <c r="B3" s="36"/>
      <c r="C3" s="37"/>
      <c r="D3" s="38"/>
      <c r="E3" s="38"/>
      <c r="F3" s="51"/>
      <c r="G3" s="52" t="s">
        <v>2</v>
      </c>
      <c r="H3" s="52"/>
    </row>
    <row r="4" ht="47" customHeight="true" spans="1:8">
      <c r="A4" s="39" t="s">
        <v>3</v>
      </c>
      <c r="B4" s="40" t="s">
        <v>4</v>
      </c>
      <c r="C4" s="39" t="s">
        <v>5</v>
      </c>
      <c r="D4" s="41" t="s">
        <v>6</v>
      </c>
      <c r="E4" s="41" t="s">
        <v>7</v>
      </c>
      <c r="F4" s="39" t="s">
        <v>8</v>
      </c>
      <c r="G4" s="39" t="s">
        <v>9</v>
      </c>
      <c r="H4" s="39" t="s">
        <v>10</v>
      </c>
    </row>
    <row r="5" ht="47" customHeight="true" spans="1:8">
      <c r="A5" s="42">
        <v>1</v>
      </c>
      <c r="B5" s="43" t="s">
        <v>11</v>
      </c>
      <c r="C5" s="44" t="s">
        <v>12</v>
      </c>
      <c r="D5" s="45">
        <v>3.036701</v>
      </c>
      <c r="E5" s="53">
        <f t="shared" ref="E5" si="0">D5*15</f>
        <v>45.550515</v>
      </c>
      <c r="F5" s="54" t="s">
        <v>13</v>
      </c>
      <c r="G5" s="42" t="s">
        <v>14</v>
      </c>
      <c r="H5" s="55"/>
    </row>
    <row r="6" ht="47" customHeight="true" spans="1:8">
      <c r="A6" s="42">
        <v>2</v>
      </c>
      <c r="B6" s="43" t="s">
        <v>15</v>
      </c>
      <c r="C6" s="46" t="s">
        <v>16</v>
      </c>
      <c r="D6" s="45">
        <v>0.329257</v>
      </c>
      <c r="E6" s="53">
        <v>4.94</v>
      </c>
      <c r="F6" s="54" t="s">
        <v>17</v>
      </c>
      <c r="G6" s="42" t="s">
        <v>14</v>
      </c>
      <c r="H6" s="55"/>
    </row>
    <row r="7" ht="47" customHeight="true" spans="1:8">
      <c r="A7" s="42">
        <v>3</v>
      </c>
      <c r="B7" s="43" t="s">
        <v>18</v>
      </c>
      <c r="C7" s="46" t="s">
        <v>19</v>
      </c>
      <c r="D7" s="47">
        <v>2.5359</v>
      </c>
      <c r="E7" s="53">
        <f t="shared" ref="E7:E23" si="1">D7*15</f>
        <v>38.0385</v>
      </c>
      <c r="F7" s="54" t="s">
        <v>20</v>
      </c>
      <c r="G7" s="42" t="s">
        <v>21</v>
      </c>
      <c r="H7" s="55"/>
    </row>
    <row r="8" ht="47" customHeight="true" spans="1:8">
      <c r="A8" s="42">
        <v>4</v>
      </c>
      <c r="B8" s="43" t="s">
        <v>22</v>
      </c>
      <c r="C8" s="46" t="s">
        <v>23</v>
      </c>
      <c r="D8" s="47">
        <v>2.1333</v>
      </c>
      <c r="E8" s="53">
        <v>32</v>
      </c>
      <c r="F8" s="54" t="s">
        <v>20</v>
      </c>
      <c r="G8" s="42" t="s">
        <v>21</v>
      </c>
      <c r="H8" s="55"/>
    </row>
    <row r="9" ht="47" customHeight="true" spans="1:8">
      <c r="A9" s="42">
        <v>5</v>
      </c>
      <c r="B9" s="43" t="s">
        <v>24</v>
      </c>
      <c r="C9" s="46" t="s">
        <v>25</v>
      </c>
      <c r="D9" s="45">
        <v>10.78401</v>
      </c>
      <c r="E9" s="53">
        <f t="shared" ref="E9" si="2">D9*15</f>
        <v>161.76015</v>
      </c>
      <c r="F9" s="54" t="s">
        <v>20</v>
      </c>
      <c r="G9" s="42" t="s">
        <v>21</v>
      </c>
      <c r="H9" s="55"/>
    </row>
    <row r="10" ht="47" customHeight="true" spans="1:8">
      <c r="A10" s="42">
        <v>6</v>
      </c>
      <c r="B10" s="43" t="s">
        <v>26</v>
      </c>
      <c r="C10" s="46" t="s">
        <v>27</v>
      </c>
      <c r="D10" s="45">
        <v>1.2936</v>
      </c>
      <c r="E10" s="53">
        <v>19.4</v>
      </c>
      <c r="F10" s="54" t="s">
        <v>20</v>
      </c>
      <c r="G10" s="42" t="s">
        <v>14</v>
      </c>
      <c r="H10" s="55"/>
    </row>
    <row r="11" ht="47" customHeight="true" spans="1:8">
      <c r="A11" s="42">
        <v>7</v>
      </c>
      <c r="B11" s="43" t="s">
        <v>28</v>
      </c>
      <c r="C11" s="46" t="s">
        <v>29</v>
      </c>
      <c r="D11" s="45">
        <v>4.446325</v>
      </c>
      <c r="E11" s="53">
        <f t="shared" si="1"/>
        <v>66.694875</v>
      </c>
      <c r="F11" s="54" t="s">
        <v>30</v>
      </c>
      <c r="G11" s="42" t="s">
        <v>14</v>
      </c>
      <c r="H11" s="55"/>
    </row>
    <row r="12" ht="47" customHeight="true" spans="1:8">
      <c r="A12" s="42">
        <v>8</v>
      </c>
      <c r="B12" s="43" t="s">
        <v>31</v>
      </c>
      <c r="C12" s="46" t="s">
        <v>32</v>
      </c>
      <c r="D12" s="45">
        <v>0.386097</v>
      </c>
      <c r="E12" s="53">
        <f t="shared" si="1"/>
        <v>5.791455</v>
      </c>
      <c r="F12" s="54" t="s">
        <v>20</v>
      </c>
      <c r="G12" s="42" t="s">
        <v>14</v>
      </c>
      <c r="H12" s="55"/>
    </row>
    <row r="13" ht="47" customHeight="true" spans="1:8">
      <c r="A13" s="42">
        <v>9</v>
      </c>
      <c r="B13" s="43" t="s">
        <v>33</v>
      </c>
      <c r="C13" s="46" t="s">
        <v>34</v>
      </c>
      <c r="D13" s="45">
        <v>4.557502</v>
      </c>
      <c r="E13" s="53">
        <f t="shared" si="1"/>
        <v>68.36253</v>
      </c>
      <c r="F13" s="54" t="s">
        <v>20</v>
      </c>
      <c r="G13" s="42" t="s">
        <v>14</v>
      </c>
      <c r="H13" s="55"/>
    </row>
    <row r="14" ht="47" customHeight="true" spans="1:8">
      <c r="A14" s="42">
        <v>10</v>
      </c>
      <c r="B14" s="43" t="s">
        <v>35</v>
      </c>
      <c r="C14" s="44" t="s">
        <v>36</v>
      </c>
      <c r="D14" s="45">
        <v>6.1948</v>
      </c>
      <c r="E14" s="53">
        <f t="shared" si="1"/>
        <v>92.922</v>
      </c>
      <c r="F14" s="54" t="s">
        <v>20</v>
      </c>
      <c r="G14" s="42" t="s">
        <v>14</v>
      </c>
      <c r="H14" s="55"/>
    </row>
    <row r="15" ht="47" customHeight="true" spans="1:8">
      <c r="A15" s="42">
        <v>11</v>
      </c>
      <c r="B15" s="43" t="s">
        <v>37</v>
      </c>
      <c r="C15" s="44" t="s">
        <v>38</v>
      </c>
      <c r="D15" s="45">
        <v>1.5839</v>
      </c>
      <c r="E15" s="53">
        <f t="shared" si="1"/>
        <v>23.7585</v>
      </c>
      <c r="F15" s="54" t="s">
        <v>20</v>
      </c>
      <c r="G15" s="42" t="s">
        <v>14</v>
      </c>
      <c r="H15" s="55"/>
    </row>
    <row r="16" ht="47" customHeight="true" spans="1:8">
      <c r="A16" s="42">
        <v>12</v>
      </c>
      <c r="B16" s="43" t="s">
        <v>39</v>
      </c>
      <c r="C16" s="46" t="s">
        <v>36</v>
      </c>
      <c r="D16" s="45">
        <v>3.732</v>
      </c>
      <c r="E16" s="53">
        <f t="shared" si="1"/>
        <v>55.98</v>
      </c>
      <c r="F16" s="54" t="s">
        <v>20</v>
      </c>
      <c r="G16" s="42" t="s">
        <v>14</v>
      </c>
      <c r="H16" s="55"/>
    </row>
    <row r="17" ht="47" customHeight="true" spans="1:8">
      <c r="A17" s="42">
        <v>13</v>
      </c>
      <c r="B17" s="43" t="s">
        <v>40</v>
      </c>
      <c r="C17" s="46" t="s">
        <v>41</v>
      </c>
      <c r="D17" s="45">
        <v>0.9986</v>
      </c>
      <c r="E17" s="53">
        <f t="shared" si="1"/>
        <v>14.979</v>
      </c>
      <c r="F17" s="54" t="s">
        <v>20</v>
      </c>
      <c r="G17" s="42" t="s">
        <v>14</v>
      </c>
      <c r="H17" s="55"/>
    </row>
    <row r="18" ht="47" customHeight="true" spans="1:8">
      <c r="A18" s="42">
        <v>14</v>
      </c>
      <c r="B18" s="43" t="s">
        <v>42</v>
      </c>
      <c r="C18" s="46" t="s">
        <v>43</v>
      </c>
      <c r="D18" s="45">
        <v>5.826</v>
      </c>
      <c r="E18" s="53">
        <f t="shared" si="1"/>
        <v>87.39</v>
      </c>
      <c r="F18" s="54" t="s">
        <v>20</v>
      </c>
      <c r="G18" s="42" t="s">
        <v>14</v>
      </c>
      <c r="H18" s="55"/>
    </row>
    <row r="19" ht="47" customHeight="true" spans="1:8">
      <c r="A19" s="42">
        <v>15</v>
      </c>
      <c r="B19" s="43" t="s">
        <v>44</v>
      </c>
      <c r="C19" s="46" t="s">
        <v>45</v>
      </c>
      <c r="D19" s="45">
        <v>6.0051</v>
      </c>
      <c r="E19" s="53">
        <f t="shared" si="1"/>
        <v>90.0765</v>
      </c>
      <c r="F19" s="54" t="s">
        <v>20</v>
      </c>
      <c r="G19" s="42" t="s">
        <v>14</v>
      </c>
      <c r="H19" s="55"/>
    </row>
    <row r="20" ht="47" customHeight="true" spans="1:8">
      <c r="A20" s="42">
        <v>16</v>
      </c>
      <c r="B20" s="43" t="s">
        <v>46</v>
      </c>
      <c r="C20" s="46" t="s">
        <v>47</v>
      </c>
      <c r="D20" s="45">
        <v>0.1883</v>
      </c>
      <c r="E20" s="53">
        <f t="shared" si="1"/>
        <v>2.8245</v>
      </c>
      <c r="F20" s="54" t="s">
        <v>17</v>
      </c>
      <c r="G20" s="42" t="s">
        <v>14</v>
      </c>
      <c r="H20" s="55"/>
    </row>
    <row r="21" ht="47" customHeight="true" spans="1:8">
      <c r="A21" s="42">
        <v>17</v>
      </c>
      <c r="B21" s="43" t="s">
        <v>48</v>
      </c>
      <c r="C21" s="46" t="s">
        <v>49</v>
      </c>
      <c r="D21" s="45">
        <v>0.1853</v>
      </c>
      <c r="E21" s="53">
        <f t="shared" si="1"/>
        <v>2.7795</v>
      </c>
      <c r="F21" s="54" t="s">
        <v>17</v>
      </c>
      <c r="G21" s="42" t="s">
        <v>14</v>
      </c>
      <c r="H21" s="55"/>
    </row>
    <row r="22" ht="47" customHeight="true" spans="1:8">
      <c r="A22" s="42">
        <v>18</v>
      </c>
      <c r="B22" s="43" t="s">
        <v>50</v>
      </c>
      <c r="C22" s="46" t="s">
        <v>51</v>
      </c>
      <c r="D22" s="45">
        <v>0.6666</v>
      </c>
      <c r="E22" s="53">
        <f t="shared" si="1"/>
        <v>9.999</v>
      </c>
      <c r="F22" s="54" t="s">
        <v>20</v>
      </c>
      <c r="G22" s="42" t="s">
        <v>14</v>
      </c>
      <c r="H22" s="55"/>
    </row>
    <row r="23" ht="47" customHeight="true" spans="1:8">
      <c r="A23" s="42">
        <v>19</v>
      </c>
      <c r="B23" s="43" t="s">
        <v>52</v>
      </c>
      <c r="C23" s="46" t="s">
        <v>53</v>
      </c>
      <c r="D23" s="45">
        <v>0.1088</v>
      </c>
      <c r="E23" s="53">
        <f t="shared" si="1"/>
        <v>1.632</v>
      </c>
      <c r="F23" s="54" t="s">
        <v>13</v>
      </c>
      <c r="G23" s="42" t="s">
        <v>54</v>
      </c>
      <c r="H23" s="55"/>
    </row>
    <row r="24" ht="36.75" customHeight="true" spans="1:8">
      <c r="A24" s="48" t="s">
        <v>55</v>
      </c>
      <c r="B24" s="48"/>
      <c r="C24" s="48"/>
      <c r="D24" s="49">
        <f>SUM(D5:D23)</f>
        <v>54.992092</v>
      </c>
      <c r="E24" s="56">
        <f>SUM(E5:E23)</f>
        <v>824.879025</v>
      </c>
      <c r="F24" s="48"/>
      <c r="G24" s="48"/>
      <c r="H24" s="57"/>
    </row>
  </sheetData>
  <mergeCells count="3">
    <mergeCell ref="A2:H2"/>
    <mergeCell ref="G3:H3"/>
    <mergeCell ref="A24:B24"/>
  </mergeCells>
  <printOptions horizontalCentered="true"/>
  <pageMargins left="0.38" right="0.45" top="0.748031496062992" bottom="0.748031496062992" header="0.31496062992126" footer="0.31496062992126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7"/>
  <sheetViews>
    <sheetView workbookViewId="0">
      <selection activeCell="A1" sqref="$A1:$XFD1048576"/>
    </sheetView>
  </sheetViews>
  <sheetFormatPr defaultColWidth="9" defaultRowHeight="15" outlineLevelRow="6"/>
  <cols>
    <col min="1" max="1" width="10.5" customWidth="true"/>
    <col min="2" max="2" width="9" customWidth="true"/>
    <col min="3" max="3" width="6.75" customWidth="true"/>
    <col min="4" max="4" width="7.625" customWidth="true"/>
    <col min="5" max="5" width="7.125" customWidth="true"/>
    <col min="6" max="6" width="7.5" customWidth="true"/>
    <col min="7" max="7" width="8" customWidth="true"/>
    <col min="8" max="8" width="7.875" customWidth="true"/>
    <col min="9" max="9" width="6.875" customWidth="true"/>
    <col min="10" max="10" width="8" customWidth="true"/>
    <col min="11" max="11" width="7.625" customWidth="true"/>
    <col min="12" max="12" width="9.5" customWidth="true"/>
    <col min="13" max="14" width="8.25" customWidth="true"/>
    <col min="15" max="16" width="5.75" customWidth="true"/>
  </cols>
  <sheetData>
    <row r="1" ht="33" customHeight="true" spans="1:1">
      <c r="A1" s="8" t="s">
        <v>56</v>
      </c>
    </row>
    <row r="2" ht="49.5" customHeight="true" spans="1:16">
      <c r="A2" s="9" t="s">
        <v>57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30" customHeight="true" spans="9:16">
      <c r="I3" s="19"/>
      <c r="N3" s="22" t="s">
        <v>58</v>
      </c>
      <c r="O3" s="22"/>
      <c r="P3" s="22"/>
    </row>
    <row r="4" ht="49.5" customHeight="true" spans="1:16">
      <c r="A4" s="10" t="s">
        <v>59</v>
      </c>
      <c r="B4" s="11" t="s">
        <v>60</v>
      </c>
      <c r="C4" s="12" t="s">
        <v>61</v>
      </c>
      <c r="D4" s="12" t="s">
        <v>62</v>
      </c>
      <c r="E4" s="17" t="s">
        <v>63</v>
      </c>
      <c r="F4" s="18"/>
      <c r="G4" s="18"/>
      <c r="H4" s="18"/>
      <c r="I4" s="20"/>
      <c r="J4" s="12" t="s">
        <v>64</v>
      </c>
      <c r="K4" s="12" t="s">
        <v>65</v>
      </c>
      <c r="L4" s="12" t="s">
        <v>13</v>
      </c>
      <c r="M4" s="12" t="s">
        <v>66</v>
      </c>
      <c r="N4" s="23" t="s">
        <v>67</v>
      </c>
      <c r="O4" s="4" t="s">
        <v>68</v>
      </c>
      <c r="P4" s="24" t="s">
        <v>69</v>
      </c>
    </row>
    <row r="5" ht="72.75" customHeight="true" spans="1:16">
      <c r="A5" s="13"/>
      <c r="B5" s="11"/>
      <c r="C5" s="14"/>
      <c r="D5" s="14"/>
      <c r="E5" s="4" t="s">
        <v>70</v>
      </c>
      <c r="F5" s="4" t="s">
        <v>71</v>
      </c>
      <c r="G5" s="4" t="s">
        <v>72</v>
      </c>
      <c r="H5" s="4" t="s">
        <v>73</v>
      </c>
      <c r="I5" s="4" t="s">
        <v>69</v>
      </c>
      <c r="J5" s="14"/>
      <c r="K5" s="14"/>
      <c r="L5" s="14"/>
      <c r="M5" s="14"/>
      <c r="N5" s="25"/>
      <c r="O5" s="4"/>
      <c r="P5" s="26"/>
    </row>
    <row r="6" ht="93" customHeight="true" spans="1:16">
      <c r="A6" s="5" t="s">
        <v>74</v>
      </c>
      <c r="B6" s="5">
        <v>54.9921</v>
      </c>
      <c r="C6" s="5">
        <v>0.7029</v>
      </c>
      <c r="D6" s="5">
        <v>46.6974</v>
      </c>
      <c r="E6" s="5">
        <v>4.4463</v>
      </c>
      <c r="F6" s="5" t="s">
        <v>75</v>
      </c>
      <c r="G6" s="5" t="s">
        <v>75</v>
      </c>
      <c r="H6" s="5">
        <v>4.4463</v>
      </c>
      <c r="I6" s="5" t="s">
        <v>75</v>
      </c>
      <c r="J6" s="5" t="s">
        <v>75</v>
      </c>
      <c r="K6" s="5" t="s">
        <v>75</v>
      </c>
      <c r="L6" s="21">
        <v>3.1455</v>
      </c>
      <c r="M6" s="5" t="s">
        <v>75</v>
      </c>
      <c r="N6" s="5" t="s">
        <v>75</v>
      </c>
      <c r="O6" s="27" t="s">
        <v>75</v>
      </c>
      <c r="P6" s="5" t="s">
        <v>75</v>
      </c>
    </row>
    <row r="7" ht="34.5" customHeight="true" spans="1:10">
      <c r="A7" s="15"/>
      <c r="C7" s="16"/>
      <c r="D7" s="16"/>
      <c r="E7" s="16"/>
      <c r="F7" s="16"/>
      <c r="G7" s="16"/>
      <c r="H7" s="16"/>
      <c r="I7" s="16"/>
      <c r="J7" s="16"/>
    </row>
  </sheetData>
  <mergeCells count="14">
    <mergeCell ref="A2:P2"/>
    <mergeCell ref="N3:P3"/>
    <mergeCell ref="E4:I4"/>
    <mergeCell ref="A4:A5"/>
    <mergeCell ref="B4:B5"/>
    <mergeCell ref="C4:C5"/>
    <mergeCell ref="D4:D5"/>
    <mergeCell ref="J4:J5"/>
    <mergeCell ref="K4:K5"/>
    <mergeCell ref="L4:L5"/>
    <mergeCell ref="M4:M5"/>
    <mergeCell ref="N4:N5"/>
    <mergeCell ref="O4:O5"/>
    <mergeCell ref="P4:P5"/>
  </mergeCells>
  <pageMargins left="0.34" right="0.35" top="0.748031496062992" bottom="0.748031496062992" header="0.31496062992126" footer="0.31496062992126"/>
  <pageSetup paperSize="9" scale="7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1" sqref="$A1:$XFD1048576"/>
    </sheetView>
  </sheetViews>
  <sheetFormatPr defaultColWidth="9" defaultRowHeight="15" outlineLevelRow="5"/>
  <cols>
    <col min="1" max="1" width="10.25" customWidth="true"/>
    <col min="2" max="2" width="12.25" customWidth="true"/>
    <col min="3" max="3" width="9.875" customWidth="true"/>
    <col min="4" max="4" width="10.75" customWidth="true"/>
    <col min="5" max="5" width="6.125" customWidth="true"/>
    <col min="6" max="6" width="11.75" customWidth="true"/>
    <col min="7" max="7" width="12.125" customWidth="true"/>
    <col min="8" max="8" width="8.375" customWidth="true"/>
    <col min="9" max="9" width="6.125" customWidth="true"/>
    <col min="10" max="10" width="8.5" customWidth="true"/>
  </cols>
  <sheetData>
    <row r="1" ht="29.25" customHeight="true" spans="1:1">
      <c r="A1" s="1" t="s">
        <v>76</v>
      </c>
    </row>
    <row r="2" ht="45.75" customHeight="true" spans="1:10">
      <c r="A2" s="2" t="s">
        <v>77</v>
      </c>
      <c r="B2" s="2"/>
      <c r="C2" s="2"/>
      <c r="D2" s="2"/>
      <c r="E2" s="2"/>
      <c r="F2" s="2"/>
      <c r="G2" s="2"/>
      <c r="H2" s="2"/>
      <c r="I2" s="2"/>
      <c r="J2" s="2"/>
    </row>
    <row r="3" ht="33" customHeight="true" spans="1:10">
      <c r="A3" s="3"/>
      <c r="B3" s="3"/>
      <c r="C3" s="3"/>
      <c r="D3" s="3"/>
      <c r="E3" s="3"/>
      <c r="F3" s="3"/>
      <c r="G3" s="3"/>
      <c r="H3" s="6"/>
      <c r="I3" s="7" t="s">
        <v>58</v>
      </c>
      <c r="J3" s="6"/>
    </row>
    <row r="4" ht="56.25" customHeight="true" spans="1:10">
      <c r="A4" s="4" t="s">
        <v>78</v>
      </c>
      <c r="B4" s="4" t="s">
        <v>79</v>
      </c>
      <c r="C4" s="4"/>
      <c r="D4" s="4"/>
      <c r="E4" s="4"/>
      <c r="F4" s="4" t="s">
        <v>80</v>
      </c>
      <c r="G4" s="4"/>
      <c r="H4" s="4"/>
      <c r="I4" s="4"/>
      <c r="J4" s="4" t="s">
        <v>81</v>
      </c>
    </row>
    <row r="5" ht="84" customHeight="true" spans="1:10">
      <c r="A5" s="4"/>
      <c r="B5" s="4" t="s">
        <v>82</v>
      </c>
      <c r="C5" s="4" t="s">
        <v>83</v>
      </c>
      <c r="D5" s="4" t="s">
        <v>84</v>
      </c>
      <c r="E5" s="4" t="s">
        <v>70</v>
      </c>
      <c r="F5" s="4" t="s">
        <v>85</v>
      </c>
      <c r="G5" s="4" t="s">
        <v>86</v>
      </c>
      <c r="H5" s="4" t="s">
        <v>87</v>
      </c>
      <c r="I5" s="4" t="s">
        <v>70</v>
      </c>
      <c r="J5" s="4"/>
    </row>
    <row r="6" ht="90.75" customHeight="true" spans="1:10">
      <c r="A6" s="5">
        <v>4.4463</v>
      </c>
      <c r="B6" s="5">
        <v>4.4463</v>
      </c>
      <c r="C6" s="5" t="s">
        <v>75</v>
      </c>
      <c r="D6" s="5" t="s">
        <v>75</v>
      </c>
      <c r="E6" s="5" t="s">
        <v>75</v>
      </c>
      <c r="F6" s="5" t="s">
        <v>75</v>
      </c>
      <c r="G6" s="5" t="s">
        <v>75</v>
      </c>
      <c r="H6" s="5" t="s">
        <v>75</v>
      </c>
      <c r="I6" s="5" t="s">
        <v>75</v>
      </c>
      <c r="J6" s="5" t="s">
        <v>75</v>
      </c>
    </row>
  </sheetData>
  <mergeCells count="5">
    <mergeCell ref="A2:J2"/>
    <mergeCell ref="B4:E4"/>
    <mergeCell ref="F4:I4"/>
    <mergeCell ref="A4:A5"/>
    <mergeCell ref="J4:J5"/>
  </mergeCells>
  <printOptions horizontalCentered="true"/>
  <pageMargins left="0.42" right="0.44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供应宗地表</vt:lpstr>
      <vt:lpstr>供应计划表</vt:lpstr>
      <vt:lpstr>住宅用地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2023-09-20T15:13:00Z</dcterms:created>
  <cp:lastPrinted>2026-03-25T09:38:00Z</cp:lastPrinted>
  <dcterms:modified xsi:type="dcterms:W3CDTF">2026-05-15T10:38:18Z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93884D605F9D460AB7FCD7DA9BE9797F_13</vt:lpwstr>
  </property>
  <property fmtid="{D5CDD505-2E9C-101B-9397-08002B2CF9AE}" pid="3" name="KSOProductBuildVer">
    <vt:lpwstr>2052-11.8.2.9695</vt:lpwstr>
  </property>
</Properties>
</file>