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Y\Desktop\"/>
    </mc:Choice>
  </mc:AlternateContent>
  <xr:revisionPtr revIDLastSave="0" documentId="13_ncr:1_{4FB74C56-D011-4CB0-9B4C-007383633CE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" i="1" l="1"/>
  <c r="D5" i="1"/>
  <c r="E5" i="1"/>
  <c r="F5" i="1"/>
  <c r="G5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6" i="1"/>
  <c r="B5" i="1" l="1"/>
</calcChain>
</file>

<file path=xl/sharedStrings.xml><?xml version="1.0" encoding="utf-8"?>
<sst xmlns="http://schemas.openxmlformats.org/spreadsheetml/2006/main" count="23" uniqueCount="23">
  <si>
    <t>单位：万元</t>
  </si>
  <si>
    <t>合计</t>
  </si>
  <si>
    <t xml:space="preserve">  长治市</t>
  </si>
  <si>
    <t>应还本金</t>
    <phoneticPr fontId="2" type="noConversion"/>
  </si>
  <si>
    <t>再融资偿还本金</t>
    <phoneticPr fontId="2" type="noConversion"/>
  </si>
  <si>
    <t>财力偿还本金</t>
    <phoneticPr fontId="2" type="noConversion"/>
  </si>
  <si>
    <t>利息</t>
    <phoneticPr fontId="2" type="noConversion"/>
  </si>
  <si>
    <t>付息兑付服务费</t>
    <phoneticPr fontId="2" type="noConversion"/>
  </si>
  <si>
    <t>长治市本级</t>
    <phoneticPr fontId="2" type="noConversion"/>
  </si>
  <si>
    <t>潞州区（原城区）</t>
    <phoneticPr fontId="2" type="noConversion"/>
  </si>
  <si>
    <t>潞州区（原郊区）</t>
    <phoneticPr fontId="2" type="noConversion"/>
  </si>
  <si>
    <t>上党区</t>
    <phoneticPr fontId="2" type="noConversion"/>
  </si>
  <si>
    <t>屯留区</t>
    <phoneticPr fontId="2" type="noConversion"/>
  </si>
  <si>
    <t>潞城区</t>
    <phoneticPr fontId="2" type="noConversion"/>
  </si>
  <si>
    <t>襄垣县</t>
    <phoneticPr fontId="2" type="noConversion"/>
  </si>
  <si>
    <t>平顺县</t>
    <phoneticPr fontId="2" type="noConversion"/>
  </si>
  <si>
    <t>黎城县</t>
    <phoneticPr fontId="2" type="noConversion"/>
  </si>
  <si>
    <t>壶关县</t>
    <phoneticPr fontId="2" type="noConversion"/>
  </si>
  <si>
    <t>长子县</t>
    <phoneticPr fontId="2" type="noConversion"/>
  </si>
  <si>
    <t>武乡县</t>
    <phoneticPr fontId="2" type="noConversion"/>
  </si>
  <si>
    <t>沁县</t>
    <phoneticPr fontId="2" type="noConversion"/>
  </si>
  <si>
    <t>沁源县</t>
    <phoneticPr fontId="2" type="noConversion"/>
  </si>
  <si>
    <t>2020年度到期债券还本付息总表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</si>
</sst>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.0000"/>
    <numFmt numFmtId="177" formatCode="#,##0.00000"/>
    <numFmt numFmtId="178" formatCode="#,##0.000000000"/>
    <numFmt numFmtId="179" formatCode="#,##0.000000"/>
    <numFmt numFmtId="180" formatCode="#,##0.00000000"/>
    <numFmt numFmtId="181" formatCode="#,##0.000"/>
  </numFmts>
  <fonts count="5">
    <font>
      <sz val="11"/>
      <color indexed="8"/>
      <name val="宋体"/>
      <family val="2"/>
      <charset val="1"/>
      <scheme val="minor"/>
    </font>
    <font>
      <sz val="9"/>
      <name val="SimSun"/>
      <charset val="134"/>
    </font>
    <font>
      <sz val="9"/>
      <name val="宋体"/>
      <family val="3"/>
      <charset val="134"/>
      <scheme val="minor"/>
    </font>
    <font>
      <sz val="14"/>
      <name val="SimSun"/>
      <charset val="134"/>
    </font>
    <font>
      <b/>
      <sz val="16"/>
      <name val="微软雅黑"/>
      <family val="2"/>
      <charset val="134"/>
    </font>
  </fonts>
  <fills count="4">
    <fill>
      <patternFill patternType="none"/>
    </fill>
    <fill>
      <patternFill patternType="gray125"/>
    </fill>
    <fill>
      <patternFill patternType="solid">
        <fgColor rgb="FF99CCFF"/>
        <bgColor rgb="FF99CCFF"/>
      </patternFill>
    </fill>
    <fill>
      <patternFill patternType="solid">
        <fgColor rgb="FFF4F4F4"/>
        <bgColor rgb="FFF4F4F4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1" fillId="0" borderId="1" xfId="0" applyFont="1" applyBorder="1" applyAlignment="1">
      <alignment horizontal="right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vertical="center" wrapText="1"/>
    </xf>
    <xf numFmtId="4" fontId="3" fillId="3" borderId="5" xfId="0" applyNumberFormat="1" applyFont="1" applyFill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4" fontId="3" fillId="0" borderId="5" xfId="0" applyNumberFormat="1" applyFont="1" applyBorder="1" applyAlignment="1">
      <alignment vertical="center" wrapText="1"/>
    </xf>
    <xf numFmtId="176" fontId="3" fillId="0" borderId="4" xfId="0" applyNumberFormat="1" applyFont="1" applyBorder="1" applyAlignment="1">
      <alignment vertical="center" wrapText="1"/>
    </xf>
    <xf numFmtId="3" fontId="3" fillId="0" borderId="4" xfId="0" applyNumberFormat="1" applyFont="1" applyBorder="1" applyAlignment="1">
      <alignment vertical="center" wrapText="1"/>
    </xf>
    <xf numFmtId="177" fontId="3" fillId="0" borderId="4" xfId="0" applyNumberFormat="1" applyFont="1" applyBorder="1" applyAlignment="1">
      <alignment vertical="center" wrapText="1"/>
    </xf>
    <xf numFmtId="178" fontId="3" fillId="0" borderId="4" xfId="0" applyNumberFormat="1" applyFont="1" applyBorder="1" applyAlignment="1">
      <alignment vertical="center" wrapText="1"/>
    </xf>
    <xf numFmtId="3" fontId="3" fillId="3" borderId="4" xfId="0" applyNumberFormat="1" applyFont="1" applyFill="1" applyBorder="1" applyAlignment="1">
      <alignment vertical="center" wrapText="1"/>
    </xf>
    <xf numFmtId="177" fontId="3" fillId="3" borderId="4" xfId="0" applyNumberFormat="1" applyFont="1" applyFill="1" applyBorder="1" applyAlignment="1">
      <alignment vertical="center" wrapText="1"/>
    </xf>
    <xf numFmtId="178" fontId="3" fillId="3" borderId="4" xfId="0" applyNumberFormat="1" applyFont="1" applyFill="1" applyBorder="1" applyAlignment="1">
      <alignment vertical="center" wrapText="1"/>
    </xf>
    <xf numFmtId="179" fontId="3" fillId="3" borderId="4" xfId="0" applyNumberFormat="1" applyFont="1" applyFill="1" applyBorder="1" applyAlignment="1">
      <alignment vertical="center" wrapText="1"/>
    </xf>
    <xf numFmtId="179" fontId="3" fillId="0" borderId="4" xfId="0" applyNumberFormat="1" applyFont="1" applyBorder="1" applyAlignment="1">
      <alignment vertical="center" wrapText="1"/>
    </xf>
    <xf numFmtId="180" fontId="3" fillId="3" borderId="4" xfId="0" applyNumberFormat="1" applyFont="1" applyFill="1" applyBorder="1" applyAlignment="1">
      <alignment vertical="center" wrapText="1"/>
    </xf>
    <xf numFmtId="176" fontId="3" fillId="3" borderId="4" xfId="0" applyNumberFormat="1" applyFont="1" applyFill="1" applyBorder="1" applyAlignment="1">
      <alignment vertical="center" wrapText="1"/>
    </xf>
    <xf numFmtId="4" fontId="3" fillId="3" borderId="4" xfId="0" applyNumberFormat="1" applyFont="1" applyFill="1" applyBorder="1" applyAlignment="1">
      <alignment vertical="center" wrapText="1"/>
    </xf>
    <xf numFmtId="181" fontId="3" fillId="0" borderId="4" xfId="0" applyNumberFormat="1" applyFont="1" applyBorder="1" applyAlignment="1">
      <alignment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9"/>
  <sheetViews>
    <sheetView tabSelected="1" workbookViewId="0">
      <pane xSplit="1" ySplit="4" topLeftCell="B5" activePane="bottomRight" state="frozen"/>
      <selection pane="topRight"/>
      <selection pane="bottomLeft"/>
      <selection pane="bottomRight" sqref="A1:G2"/>
    </sheetView>
  </sheetViews>
  <sheetFormatPr defaultColWidth="10" defaultRowHeight="13.5"/>
  <cols>
    <col min="1" max="1" width="20.25" customWidth="1"/>
    <col min="2" max="7" width="19" customWidth="1"/>
    <col min="8" max="8" width="9.75" customWidth="1"/>
  </cols>
  <sheetData>
    <row r="1" spans="1:7" ht="14.25" customHeight="1">
      <c r="A1" s="21" t="s">
        <v>22</v>
      </c>
      <c r="B1" s="21"/>
      <c r="C1" s="21"/>
      <c r="D1" s="21"/>
      <c r="E1" s="21"/>
      <c r="F1" s="21"/>
      <c r="G1" s="21"/>
    </row>
    <row r="2" spans="1:7" ht="14.25" customHeight="1">
      <c r="A2" s="21"/>
      <c r="B2" s="21"/>
      <c r="C2" s="21"/>
      <c r="D2" s="21"/>
      <c r="E2" s="21"/>
      <c r="F2" s="21"/>
      <c r="G2" s="21"/>
    </row>
    <row r="3" spans="1:7" ht="14.25" customHeight="1" thickBot="1">
      <c r="G3" s="1" t="s">
        <v>0</v>
      </c>
    </row>
    <row r="4" spans="1:7" ht="21" customHeight="1" thickBot="1">
      <c r="A4" s="20"/>
      <c r="B4" s="2" t="s">
        <v>1</v>
      </c>
      <c r="C4" s="2" t="s">
        <v>3</v>
      </c>
      <c r="D4" s="2" t="s">
        <v>4</v>
      </c>
      <c r="E4" s="2" t="s">
        <v>5</v>
      </c>
      <c r="F4" s="2" t="s">
        <v>6</v>
      </c>
      <c r="G4" s="2" t="s">
        <v>7</v>
      </c>
    </row>
    <row r="5" spans="1:7" ht="21.75" customHeight="1">
      <c r="A5" s="3" t="s">
        <v>2</v>
      </c>
      <c r="B5" s="4">
        <f>B6+B7+B8+B9+B10+B11+B12+B13+B14+B15+B16+B17+B18+B19</f>
        <v>252438.25502924604</v>
      </c>
      <c r="C5" s="4">
        <f t="shared" ref="C5:G5" si="0">C6+C7+C8+C9+C10+C11+C12+C13+C14+C15+C16+C17+C18+C19</f>
        <v>186936</v>
      </c>
      <c r="D5" s="4">
        <f t="shared" si="0"/>
        <v>169348</v>
      </c>
      <c r="E5" s="4">
        <f t="shared" si="0"/>
        <v>23322.999999999996</v>
      </c>
      <c r="F5" s="4">
        <f t="shared" si="0"/>
        <v>65489.624923000003</v>
      </c>
      <c r="G5" s="4">
        <f t="shared" si="0"/>
        <v>12.630106246000004</v>
      </c>
    </row>
    <row r="6" spans="1:7" ht="21.75" customHeight="1">
      <c r="A6" s="5" t="s">
        <v>8</v>
      </c>
      <c r="B6" s="6">
        <f>C6+F6+G6</f>
        <v>161484.36933477601</v>
      </c>
      <c r="C6" s="7">
        <v>118206.8858</v>
      </c>
      <c r="D6" s="8">
        <v>109819</v>
      </c>
      <c r="E6" s="7">
        <v>8387.8858</v>
      </c>
      <c r="F6" s="9">
        <v>43269.409720000003</v>
      </c>
      <c r="G6" s="10">
        <v>8.0738147760000007</v>
      </c>
    </row>
    <row r="7" spans="1:7" ht="21.75" customHeight="1">
      <c r="A7" s="3" t="s">
        <v>9</v>
      </c>
      <c r="B7" s="6">
        <f t="shared" ref="B7:B19" si="1">C7+F7+G7</f>
        <v>2868.2952475920001</v>
      </c>
      <c r="C7" s="11">
        <v>1579</v>
      </c>
      <c r="D7" s="11">
        <v>1579</v>
      </c>
      <c r="E7" s="11">
        <v>0</v>
      </c>
      <c r="F7" s="12">
        <v>1289.15184</v>
      </c>
      <c r="G7" s="13">
        <v>0.143407592</v>
      </c>
    </row>
    <row r="8" spans="1:7" ht="21.75" customHeight="1">
      <c r="A8" s="3" t="s">
        <v>10</v>
      </c>
      <c r="B8" s="6">
        <f t="shared" si="1"/>
        <v>4095.8284571839999</v>
      </c>
      <c r="C8" s="11">
        <v>3058</v>
      </c>
      <c r="D8" s="11">
        <v>3058</v>
      </c>
      <c r="E8" s="11">
        <v>0</v>
      </c>
      <c r="F8" s="14">
        <v>1037.6236759999999</v>
      </c>
      <c r="G8" s="13">
        <v>0.204781184</v>
      </c>
    </row>
    <row r="9" spans="1:7" ht="21.75" customHeight="1">
      <c r="A9" s="5" t="s">
        <v>11</v>
      </c>
      <c r="B9" s="6">
        <f t="shared" si="1"/>
        <v>4891.8135444479994</v>
      </c>
      <c r="C9" s="11">
        <v>3456</v>
      </c>
      <c r="D9" s="11">
        <v>3456</v>
      </c>
      <c r="E9" s="11">
        <v>0</v>
      </c>
      <c r="F9" s="15">
        <v>1435.568966</v>
      </c>
      <c r="G9" s="13">
        <v>0.244578448</v>
      </c>
    </row>
    <row r="10" spans="1:7" ht="21.75" customHeight="1">
      <c r="A10" s="3" t="s">
        <v>12</v>
      </c>
      <c r="B10" s="6">
        <f t="shared" si="1"/>
        <v>5972.4037742580003</v>
      </c>
      <c r="C10" s="11">
        <v>4606</v>
      </c>
      <c r="D10" s="11">
        <v>4606</v>
      </c>
      <c r="E10" s="11">
        <v>0</v>
      </c>
      <c r="F10" s="15">
        <v>1366.1051689999999</v>
      </c>
      <c r="G10" s="13">
        <v>0.29860525799999998</v>
      </c>
    </row>
    <row r="11" spans="1:7" ht="21.75" customHeight="1">
      <c r="A11" s="5" t="s">
        <v>13</v>
      </c>
      <c r="B11" s="6">
        <f t="shared" si="1"/>
        <v>7098.9392632170002</v>
      </c>
      <c r="C11" s="11">
        <v>5446</v>
      </c>
      <c r="D11" s="11">
        <v>5446</v>
      </c>
      <c r="E11" s="11">
        <v>0</v>
      </c>
      <c r="F11" s="15">
        <v>1652.5843339999999</v>
      </c>
      <c r="G11" s="13">
        <v>0.35492921700000002</v>
      </c>
    </row>
    <row r="12" spans="1:7" ht="21.75" customHeight="1">
      <c r="A12" s="5" t="s">
        <v>14</v>
      </c>
      <c r="B12" s="6">
        <f t="shared" si="1"/>
        <v>22675.676950720001</v>
      </c>
      <c r="C12" s="11">
        <v>17551</v>
      </c>
      <c r="D12" s="11">
        <v>17551</v>
      </c>
      <c r="E12" s="11">
        <v>0</v>
      </c>
      <c r="F12" s="15">
        <v>5123.5343990000001</v>
      </c>
      <c r="G12" s="16">
        <v>1.1425517199999999</v>
      </c>
    </row>
    <row r="13" spans="1:7" ht="21.75" customHeight="1">
      <c r="A13" s="3" t="s">
        <v>15</v>
      </c>
      <c r="B13" s="6">
        <f t="shared" si="1"/>
        <v>8110.7412397859998</v>
      </c>
      <c r="C13" s="11">
        <v>5889</v>
      </c>
      <c r="D13" s="11">
        <v>0</v>
      </c>
      <c r="E13" s="11">
        <v>5889</v>
      </c>
      <c r="F13" s="15">
        <v>2221.3357230000001</v>
      </c>
      <c r="G13" s="13">
        <v>0.40551678600000002</v>
      </c>
    </row>
    <row r="14" spans="1:7" ht="21.75" customHeight="1">
      <c r="A14" s="5" t="s">
        <v>16</v>
      </c>
      <c r="B14" s="6">
        <f t="shared" si="1"/>
        <v>8389.4588469699993</v>
      </c>
      <c r="C14" s="11">
        <v>6940</v>
      </c>
      <c r="D14" s="11">
        <v>5800</v>
      </c>
      <c r="E14" s="11">
        <v>1140</v>
      </c>
      <c r="F14" s="15">
        <v>1449.039395</v>
      </c>
      <c r="G14" s="16">
        <v>0.41945197000000001</v>
      </c>
    </row>
    <row r="15" spans="1:7" ht="21.75" customHeight="1">
      <c r="A15" s="3" t="s">
        <v>17</v>
      </c>
      <c r="B15" s="6">
        <f t="shared" si="1"/>
        <v>3263.7884472629999</v>
      </c>
      <c r="C15" s="17">
        <v>2238.6042000000002</v>
      </c>
      <c r="D15" s="11">
        <v>2100</v>
      </c>
      <c r="E15" s="17">
        <v>138.60419999999999</v>
      </c>
      <c r="F15" s="15">
        <v>1025.021066</v>
      </c>
      <c r="G15" s="13">
        <v>0.16318126299999999</v>
      </c>
    </row>
    <row r="16" spans="1:7" ht="21.75" customHeight="1">
      <c r="A16" s="5" t="s">
        <v>18</v>
      </c>
      <c r="B16" s="6">
        <f t="shared" si="1"/>
        <v>6995.6850847659998</v>
      </c>
      <c r="C16" s="11">
        <v>5735</v>
      </c>
      <c r="D16" s="11">
        <v>5735</v>
      </c>
      <c r="E16" s="11">
        <v>5735</v>
      </c>
      <c r="F16" s="15">
        <v>1260.3353179999999</v>
      </c>
      <c r="G16" s="13">
        <v>0.34976676600000001</v>
      </c>
    </row>
    <row r="17" spans="1:7" ht="21.75" customHeight="1">
      <c r="A17" s="3" t="s">
        <v>19</v>
      </c>
      <c r="B17" s="6">
        <f t="shared" si="1"/>
        <v>7815.8591984209997</v>
      </c>
      <c r="C17" s="11">
        <v>5611</v>
      </c>
      <c r="D17" s="11">
        <v>5611</v>
      </c>
      <c r="E17" s="11">
        <v>0</v>
      </c>
      <c r="F17" s="15">
        <v>2204.468425</v>
      </c>
      <c r="G17" s="13">
        <v>0.39077342100000001</v>
      </c>
    </row>
    <row r="18" spans="1:7" ht="21.75" customHeight="1">
      <c r="A18" s="5" t="s">
        <v>20</v>
      </c>
      <c r="B18" s="6">
        <f t="shared" si="1"/>
        <v>6634.023576595001</v>
      </c>
      <c r="C18" s="18">
        <v>5254.51</v>
      </c>
      <c r="D18" s="11">
        <v>3222</v>
      </c>
      <c r="E18" s="11">
        <v>2032.51</v>
      </c>
      <c r="F18" s="15">
        <v>1379.1818920000001</v>
      </c>
      <c r="G18" s="13">
        <v>0.33168459500000003</v>
      </c>
    </row>
    <row r="19" spans="1:7" ht="21.75" customHeight="1">
      <c r="A19" s="3" t="s">
        <v>21</v>
      </c>
      <c r="B19" s="6">
        <f t="shared" si="1"/>
        <v>2141.3720632499999</v>
      </c>
      <c r="C19" s="11">
        <v>1365</v>
      </c>
      <c r="D19" s="11">
        <v>1365</v>
      </c>
      <c r="E19" s="11">
        <v>0</v>
      </c>
      <c r="F19" s="19">
        <v>776.26499999999999</v>
      </c>
      <c r="G19" s="16">
        <v>0.10706325</v>
      </c>
    </row>
  </sheetData>
  <mergeCells count="1">
    <mergeCell ref="A1:G2"/>
  </mergeCells>
  <phoneticPr fontId="2" type="noConversion"/>
  <pageMargins left="1.0000000474974513E-3" right="1.0000000474974513E-3" top="0.26899999380111694" bottom="0.26899999380111694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GY</cp:lastModifiedBy>
  <cp:lastPrinted>2021-05-18T08:58:37Z</cp:lastPrinted>
  <dcterms:created xsi:type="dcterms:W3CDTF">2021-05-18T08:32:09Z</dcterms:created>
  <dcterms:modified xsi:type="dcterms:W3CDTF">2021-12-31T07:44:25Z</dcterms:modified>
</cp:coreProperties>
</file>