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1拨付\第二批  机构\"/>
    </mc:Choice>
  </mc:AlternateContent>
  <bookViews>
    <workbookView xWindow="0" yWindow="0" windowWidth="24000" windowHeight="9840"/>
  </bookViews>
  <sheets>
    <sheet name="Sheet1" sheetId="1" r:id="rId1"/>
  </sheets>
  <definedNames>
    <definedName name="_xlnm.Print_Titles" localSheetId="0">Sheet1!$1:$3</definedName>
  </definedNames>
  <calcPr calcId="162913"/>
</workbook>
</file>

<file path=xl/calcChain.xml><?xml version="1.0" encoding="utf-8"?>
<calcChain xmlns="http://schemas.openxmlformats.org/spreadsheetml/2006/main">
  <c r="H4" i="1" l="1"/>
  <c r="H5" i="1"/>
  <c r="H108" i="1" s="1"/>
  <c r="H7" i="1"/>
  <c r="H8" i="1"/>
  <c r="H9" i="1"/>
  <c r="H11" i="1"/>
  <c r="H13" i="1"/>
  <c r="H15" i="1"/>
  <c r="H16" i="1"/>
  <c r="H17" i="1"/>
  <c r="H18" i="1"/>
  <c r="H19" i="1"/>
  <c r="H20" i="1"/>
  <c r="H21" i="1"/>
  <c r="H22" i="1"/>
  <c r="H23" i="1"/>
  <c r="H24" i="1"/>
  <c r="H25" i="1"/>
  <c r="H27" i="1"/>
  <c r="H28" i="1"/>
  <c r="H29" i="1"/>
  <c r="H30" i="1"/>
  <c r="H31" i="1"/>
  <c r="H32" i="1"/>
  <c r="H33" i="1"/>
  <c r="H34" i="1"/>
  <c r="H35" i="1"/>
  <c r="H36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3" i="1"/>
  <c r="H54" i="1"/>
  <c r="H55" i="1"/>
  <c r="H56" i="1"/>
  <c r="H57" i="1"/>
  <c r="H58" i="1"/>
  <c r="H59" i="1"/>
  <c r="H60" i="1"/>
  <c r="H61" i="1"/>
  <c r="H62" i="1"/>
  <c r="H63" i="1"/>
  <c r="H64" i="1"/>
  <c r="H66" i="1"/>
  <c r="H67" i="1"/>
  <c r="H68" i="1"/>
  <c r="H69" i="1"/>
  <c r="H70" i="1"/>
  <c r="H71" i="1"/>
  <c r="H72" i="1"/>
  <c r="H73" i="1"/>
  <c r="H74" i="1"/>
  <c r="H75" i="1"/>
  <c r="H77" i="1"/>
  <c r="H78" i="1"/>
  <c r="H79" i="1"/>
  <c r="H80" i="1"/>
  <c r="H81" i="1"/>
  <c r="H82" i="1"/>
  <c r="H83" i="1"/>
  <c r="H84" i="1"/>
  <c r="H85" i="1"/>
  <c r="H86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5" i="1"/>
  <c r="H106" i="1"/>
  <c r="F65" i="1" l="1"/>
  <c r="G65" i="1"/>
  <c r="G64" i="1" l="1"/>
  <c r="G76" i="1" l="1"/>
  <c r="F76" i="1"/>
  <c r="F37" i="1" l="1"/>
  <c r="E37" i="1"/>
  <c r="G36" i="1"/>
  <c r="G35" i="1"/>
  <c r="G34" i="1"/>
  <c r="G33" i="1"/>
  <c r="G32" i="1"/>
  <c r="G31" i="1"/>
  <c r="G30" i="1"/>
  <c r="G29" i="1"/>
  <c r="G28" i="1"/>
  <c r="G27" i="1"/>
  <c r="G37" i="1" s="1"/>
  <c r="F52" i="1"/>
  <c r="E52" i="1"/>
  <c r="G51" i="1"/>
  <c r="G50" i="1"/>
  <c r="G48" i="1"/>
  <c r="G47" i="1"/>
  <c r="G46" i="1"/>
  <c r="G45" i="1"/>
  <c r="G44" i="1"/>
  <c r="G43" i="1"/>
  <c r="G42" i="1"/>
  <c r="G41" i="1"/>
  <c r="G40" i="1"/>
  <c r="G39" i="1"/>
  <c r="G38" i="1"/>
  <c r="G52" i="1" s="1"/>
  <c r="F26" i="1" l="1"/>
  <c r="F107" i="1" l="1"/>
  <c r="G107" i="1"/>
  <c r="G106" i="1"/>
  <c r="G105" i="1"/>
  <c r="E65" i="1" l="1"/>
  <c r="E87" i="1" l="1"/>
  <c r="F87" i="1" l="1"/>
  <c r="F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6" i="1"/>
  <c r="G85" i="1"/>
  <c r="G84" i="1"/>
  <c r="G83" i="1"/>
  <c r="G82" i="1"/>
  <c r="G81" i="1"/>
  <c r="G80" i="1"/>
  <c r="G79" i="1"/>
  <c r="G78" i="1"/>
  <c r="G77" i="1"/>
  <c r="G87" i="1" l="1"/>
  <c r="G104" i="1"/>
  <c r="G63" i="1"/>
  <c r="G62" i="1"/>
  <c r="G61" i="1"/>
  <c r="G60" i="1"/>
  <c r="G59" i="1"/>
  <c r="G58" i="1"/>
  <c r="G57" i="1"/>
  <c r="G56" i="1"/>
  <c r="G55" i="1"/>
  <c r="G54" i="1"/>
  <c r="G53" i="1"/>
  <c r="G15" i="1" l="1"/>
  <c r="G26" i="1" s="1"/>
  <c r="G13" i="1" l="1"/>
  <c r="G11" i="1"/>
  <c r="G14" i="1"/>
  <c r="G12" i="1" l="1"/>
  <c r="F10" i="1" l="1"/>
  <c r="G8" i="1"/>
  <c r="G9" i="1"/>
  <c r="G7" i="1"/>
  <c r="F6" i="1"/>
  <c r="G5" i="1"/>
  <c r="G4" i="1"/>
  <c r="G6" i="1" l="1"/>
  <c r="G10" i="1"/>
</calcChain>
</file>

<file path=xl/sharedStrings.xml><?xml version="1.0" encoding="utf-8"?>
<sst xmlns="http://schemas.openxmlformats.org/spreadsheetml/2006/main" count="127" uniqueCount="58">
  <si>
    <t>培训期数</t>
  </si>
  <si>
    <t>培训科目</t>
  </si>
  <si>
    <t>培训人数</t>
  </si>
  <si>
    <t>核定人数</t>
  </si>
  <si>
    <t>资金汇总</t>
  </si>
  <si>
    <t>天数</t>
    <phoneticPr fontId="2" type="noConversion"/>
  </si>
  <si>
    <t>培训机构</t>
    <phoneticPr fontId="2" type="noConversion"/>
  </si>
  <si>
    <t>保健刮痧师</t>
  </si>
  <si>
    <t>小计</t>
    <phoneticPr fontId="2" type="noConversion"/>
  </si>
  <si>
    <t>康泰</t>
    <phoneticPr fontId="2" type="noConversion"/>
  </si>
  <si>
    <t>单位：元</t>
    <phoneticPr fontId="2" type="noConversion"/>
  </si>
  <si>
    <t>保健师</t>
  </si>
  <si>
    <t>光宇</t>
    <phoneticPr fontId="2" type="noConversion"/>
  </si>
  <si>
    <t>烘焙</t>
  </si>
  <si>
    <t>小计</t>
    <phoneticPr fontId="2" type="noConversion"/>
  </si>
  <si>
    <t>爱民</t>
    <phoneticPr fontId="2" type="noConversion"/>
  </si>
  <si>
    <t>成远</t>
    <phoneticPr fontId="2" type="noConversion"/>
  </si>
  <si>
    <t>美容师</t>
  </si>
  <si>
    <t>园艺工</t>
  </si>
  <si>
    <t>护林员</t>
  </si>
  <si>
    <t>家政服务</t>
  </si>
  <si>
    <t>中式烹调</t>
  </si>
  <si>
    <t>实训
中心</t>
    <phoneticPr fontId="2" type="noConversion"/>
  </si>
  <si>
    <t>中式烹调1期</t>
  </si>
  <si>
    <t>育婴师</t>
  </si>
  <si>
    <t>焊工</t>
  </si>
  <si>
    <t>中式烹调2期</t>
  </si>
  <si>
    <t>中式烹调3期</t>
  </si>
  <si>
    <t>中式烹调4期</t>
  </si>
  <si>
    <t>中式烹调5期</t>
  </si>
  <si>
    <t>中式烹调6期</t>
  </si>
  <si>
    <t>中式烹调7期</t>
  </si>
  <si>
    <t>小计</t>
    <phoneticPr fontId="2" type="noConversion"/>
  </si>
  <si>
    <t>鸠安</t>
    <phoneticPr fontId="2" type="noConversion"/>
  </si>
  <si>
    <t>养老护理</t>
    <phoneticPr fontId="2" type="noConversion"/>
  </si>
  <si>
    <t>美容师</t>
    <phoneticPr fontId="2" type="noConversion"/>
  </si>
  <si>
    <t>中式烹调</t>
    <phoneticPr fontId="2" type="noConversion"/>
  </si>
  <si>
    <t>焊工</t>
    <phoneticPr fontId="2" type="noConversion"/>
  </si>
  <si>
    <t>电工</t>
    <phoneticPr fontId="2" type="noConversion"/>
  </si>
  <si>
    <t>小计</t>
    <phoneticPr fontId="2" type="noConversion"/>
  </si>
  <si>
    <t>硕丰</t>
    <phoneticPr fontId="2" type="noConversion"/>
  </si>
  <si>
    <t>中式烹调师</t>
  </si>
  <si>
    <t>保健按摩师</t>
  </si>
  <si>
    <t>小计</t>
    <phoneticPr fontId="2" type="noConversion"/>
  </si>
  <si>
    <t>奥妮</t>
    <phoneticPr fontId="2" type="noConversion"/>
  </si>
  <si>
    <t>西式面点</t>
  </si>
  <si>
    <t>小计</t>
    <phoneticPr fontId="2" type="noConversion"/>
  </si>
  <si>
    <t>华纳</t>
    <phoneticPr fontId="2" type="noConversion"/>
  </si>
  <si>
    <t>烹饪</t>
  </si>
  <si>
    <t>华诚</t>
    <phoneticPr fontId="2" type="noConversion"/>
  </si>
  <si>
    <t>砌筑工</t>
  </si>
  <si>
    <t>建安</t>
    <phoneticPr fontId="2" type="noConversion"/>
  </si>
  <si>
    <t>合计</t>
    <phoneticPr fontId="2" type="noConversion"/>
  </si>
  <si>
    <t>手工编织</t>
  </si>
  <si>
    <t>公共教育</t>
    <phoneticPr fontId="2" type="noConversion"/>
  </si>
  <si>
    <t>小计</t>
    <phoneticPr fontId="2" type="noConversion"/>
  </si>
  <si>
    <t>长子县2021年全民技能提升工程第二批补贴资金汇总表</t>
    <phoneticPr fontId="2" type="noConversion"/>
  </si>
  <si>
    <t>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</si>
</sst>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宋体"/>
      <charset val="134"/>
      <scheme val="minor"/>
    </font>
    <font>
      <b/>
      <sz val="11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仿宋"/>
      <family val="3"/>
      <charset val="134"/>
    </font>
    <font>
      <sz val="22"/>
      <color theme="1"/>
      <name val="黑体"/>
      <family val="3"/>
      <charset val="134"/>
    </font>
    <font>
      <sz val="12"/>
      <color theme="1"/>
      <name val="方正仿宋简体"/>
      <family val="3"/>
      <charset val="134"/>
    </font>
    <font>
      <sz val="12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8"/>
      <color theme="1"/>
      <name val="黑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name val="仿宋"/>
      <family val="3"/>
      <charset val="134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>
      <alignment vertical="center"/>
    </xf>
    <xf numFmtId="0" fontId="7" fillId="0" borderId="0" xfId="0" applyFo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8"/>
  <sheetViews>
    <sheetView tabSelected="1" topLeftCell="A91" zoomScale="85" zoomScaleNormal="85" workbookViewId="0">
      <selection activeCell="J107" sqref="J107"/>
    </sheetView>
  </sheetViews>
  <sheetFormatPr defaultColWidth="9" defaultRowHeight="13.5" x14ac:dyDescent="0.15"/>
  <cols>
    <col min="2" max="2" width="11.875" customWidth="1"/>
    <col min="3" max="3" width="16.75" customWidth="1"/>
    <col min="4" max="4" width="12.875" style="1" customWidth="1"/>
    <col min="5" max="5" width="12.875" customWidth="1"/>
    <col min="6" max="6" width="11.375" customWidth="1"/>
    <col min="7" max="7" width="12.625" customWidth="1"/>
  </cols>
  <sheetData>
    <row r="1" spans="1:8" ht="60" customHeight="1" x14ac:dyDescent="0.15">
      <c r="A1" s="22" t="s">
        <v>56</v>
      </c>
      <c r="B1" s="22"/>
      <c r="C1" s="22"/>
      <c r="D1" s="22"/>
      <c r="E1" s="22"/>
      <c r="F1" s="22"/>
      <c r="G1" s="22"/>
    </row>
    <row r="2" spans="1:8" ht="21" customHeight="1" x14ac:dyDescent="0.15">
      <c r="A2" s="4"/>
      <c r="B2" s="4"/>
      <c r="C2" s="4"/>
      <c r="D2" s="4"/>
      <c r="E2" s="4"/>
      <c r="F2" s="5"/>
      <c r="G2" s="5" t="s">
        <v>10</v>
      </c>
    </row>
    <row r="3" spans="1:8" ht="32.1" customHeight="1" x14ac:dyDescent="0.15">
      <c r="A3" s="2" t="s">
        <v>6</v>
      </c>
      <c r="B3" s="2" t="s">
        <v>0</v>
      </c>
      <c r="C3" s="2" t="s">
        <v>1</v>
      </c>
      <c r="D3" s="3" t="s">
        <v>5</v>
      </c>
      <c r="E3" s="2" t="s">
        <v>2</v>
      </c>
      <c r="F3" s="2" t="s">
        <v>3</v>
      </c>
      <c r="G3" s="2" t="s">
        <v>4</v>
      </c>
    </row>
    <row r="4" spans="1:8" ht="27.75" customHeight="1" x14ac:dyDescent="0.15">
      <c r="A4" s="17" t="s">
        <v>9</v>
      </c>
      <c r="B4" s="10">
        <v>1</v>
      </c>
      <c r="C4" s="10" t="s">
        <v>7</v>
      </c>
      <c r="D4" s="12">
        <v>10</v>
      </c>
      <c r="E4" s="9">
        <v>50</v>
      </c>
      <c r="F4" s="10">
        <v>33</v>
      </c>
      <c r="G4" s="10">
        <f>F4*D4*90</f>
        <v>29700</v>
      </c>
      <c r="H4">
        <f>F4*D4*90</f>
        <v>29700</v>
      </c>
    </row>
    <row r="5" spans="1:8" ht="27.75" customHeight="1" x14ac:dyDescent="0.15">
      <c r="A5" s="17"/>
      <c r="B5" s="10">
        <v>2</v>
      </c>
      <c r="C5" s="10" t="s">
        <v>7</v>
      </c>
      <c r="D5" s="12">
        <v>10</v>
      </c>
      <c r="E5" s="9">
        <v>50</v>
      </c>
      <c r="F5" s="10">
        <v>48</v>
      </c>
      <c r="G5" s="10">
        <f>F5*D5*90</f>
        <v>43200</v>
      </c>
      <c r="H5">
        <f>F5*D5*90</f>
        <v>43200</v>
      </c>
    </row>
    <row r="6" spans="1:8" ht="27.75" customHeight="1" x14ac:dyDescent="0.15">
      <c r="A6" s="17"/>
      <c r="B6" s="10" t="s">
        <v>8</v>
      </c>
      <c r="C6" s="10"/>
      <c r="D6" s="12"/>
      <c r="E6" s="9"/>
      <c r="F6" s="10">
        <f>SUM(F4:F5)</f>
        <v>81</v>
      </c>
      <c r="G6" s="10">
        <f>SUM(G4:G5)</f>
        <v>72900</v>
      </c>
    </row>
    <row r="7" spans="1:8" ht="27.75" customHeight="1" x14ac:dyDescent="0.15">
      <c r="A7" s="17" t="s">
        <v>12</v>
      </c>
      <c r="B7" s="9">
        <v>3</v>
      </c>
      <c r="C7" s="10" t="s">
        <v>11</v>
      </c>
      <c r="D7" s="12">
        <v>10</v>
      </c>
      <c r="E7" s="9">
        <v>50</v>
      </c>
      <c r="F7" s="10">
        <v>39</v>
      </c>
      <c r="G7" s="10">
        <f>F7*D7*90</f>
        <v>35100</v>
      </c>
      <c r="H7">
        <f>F7*D7*90</f>
        <v>35100</v>
      </c>
    </row>
    <row r="8" spans="1:8" ht="27.75" customHeight="1" x14ac:dyDescent="0.15">
      <c r="A8" s="17"/>
      <c r="B8" s="9">
        <v>4</v>
      </c>
      <c r="C8" s="10" t="s">
        <v>11</v>
      </c>
      <c r="D8" s="12">
        <v>10</v>
      </c>
      <c r="E8" s="9">
        <v>50</v>
      </c>
      <c r="F8" s="10">
        <v>38</v>
      </c>
      <c r="G8" s="10">
        <f t="shared" ref="G8:G9" si="0">F8*D8*90</f>
        <v>34200</v>
      </c>
      <c r="H8">
        <f t="shared" ref="H8:H9" si="1">F8*D8*90</f>
        <v>34200</v>
      </c>
    </row>
    <row r="9" spans="1:8" ht="27.75" customHeight="1" x14ac:dyDescent="0.15">
      <c r="A9" s="17"/>
      <c r="B9" s="9">
        <v>5</v>
      </c>
      <c r="C9" s="10" t="s">
        <v>11</v>
      </c>
      <c r="D9" s="12">
        <v>10</v>
      </c>
      <c r="E9" s="9">
        <v>50</v>
      </c>
      <c r="F9" s="10">
        <v>39</v>
      </c>
      <c r="G9" s="10">
        <f t="shared" si="0"/>
        <v>35100</v>
      </c>
      <c r="H9">
        <f t="shared" si="1"/>
        <v>35100</v>
      </c>
    </row>
    <row r="10" spans="1:8" ht="27.75" customHeight="1" x14ac:dyDescent="0.15">
      <c r="A10" s="17"/>
      <c r="B10" s="10" t="s">
        <v>8</v>
      </c>
      <c r="C10" s="10"/>
      <c r="D10" s="12"/>
      <c r="E10" s="10"/>
      <c r="F10" s="10">
        <f>SUM(F7:F9)</f>
        <v>116</v>
      </c>
      <c r="G10" s="10">
        <f>SUM(G7:G9)</f>
        <v>104400</v>
      </c>
    </row>
    <row r="11" spans="1:8" ht="27.75" customHeight="1" x14ac:dyDescent="0.15">
      <c r="A11" s="17" t="s">
        <v>15</v>
      </c>
      <c r="B11" s="10">
        <v>6</v>
      </c>
      <c r="C11" s="9" t="s">
        <v>13</v>
      </c>
      <c r="D11" s="12">
        <v>8</v>
      </c>
      <c r="E11" s="9">
        <v>50</v>
      </c>
      <c r="F11" s="10">
        <v>44</v>
      </c>
      <c r="G11" s="10">
        <f>F11*D11*120</f>
        <v>42240</v>
      </c>
      <c r="H11">
        <f>F11*D11*120</f>
        <v>42240</v>
      </c>
    </row>
    <row r="12" spans="1:8" ht="27.75" customHeight="1" x14ac:dyDescent="0.15">
      <c r="A12" s="17"/>
      <c r="B12" s="10" t="s">
        <v>14</v>
      </c>
      <c r="C12" s="10"/>
      <c r="D12" s="12"/>
      <c r="E12" s="9"/>
      <c r="F12" s="10">
        <v>44</v>
      </c>
      <c r="G12" s="10">
        <f>F11*D11*120</f>
        <v>42240</v>
      </c>
    </row>
    <row r="13" spans="1:8" ht="27.75" customHeight="1" x14ac:dyDescent="0.15">
      <c r="A13" s="17" t="s">
        <v>16</v>
      </c>
      <c r="B13" s="10">
        <v>7</v>
      </c>
      <c r="C13" s="10" t="s">
        <v>17</v>
      </c>
      <c r="D13" s="12">
        <v>8</v>
      </c>
      <c r="E13" s="9">
        <v>50</v>
      </c>
      <c r="F13" s="10">
        <v>45</v>
      </c>
      <c r="G13" s="10">
        <f>F13*D13*120</f>
        <v>43200</v>
      </c>
      <c r="H13">
        <f>F13*D13*120</f>
        <v>43200</v>
      </c>
    </row>
    <row r="14" spans="1:8" ht="27.75" customHeight="1" x14ac:dyDescent="0.15">
      <c r="A14" s="17"/>
      <c r="B14" s="10" t="s">
        <v>14</v>
      </c>
      <c r="C14" s="10"/>
      <c r="D14" s="12"/>
      <c r="E14" s="9"/>
      <c r="F14" s="10">
        <v>45</v>
      </c>
      <c r="G14" s="10">
        <f>F13*D13*120</f>
        <v>43200</v>
      </c>
    </row>
    <row r="15" spans="1:8" ht="27.75" customHeight="1" x14ac:dyDescent="0.15">
      <c r="A15" s="21" t="s">
        <v>22</v>
      </c>
      <c r="B15" s="10">
        <v>8</v>
      </c>
      <c r="C15" s="10" t="s">
        <v>18</v>
      </c>
      <c r="D15" s="12">
        <v>8</v>
      </c>
      <c r="E15" s="9">
        <v>50</v>
      </c>
      <c r="F15" s="10">
        <v>48</v>
      </c>
      <c r="G15" s="10">
        <f>F15*D15*120</f>
        <v>46080</v>
      </c>
      <c r="H15">
        <f>F15*D15*120</f>
        <v>46080</v>
      </c>
    </row>
    <row r="16" spans="1:8" ht="27.75" customHeight="1" x14ac:dyDescent="0.15">
      <c r="A16" s="17"/>
      <c r="B16" s="10">
        <v>9</v>
      </c>
      <c r="C16" s="10" t="s">
        <v>19</v>
      </c>
      <c r="D16" s="12">
        <v>8</v>
      </c>
      <c r="E16" s="9">
        <v>50</v>
      </c>
      <c r="F16" s="10">
        <v>44</v>
      </c>
      <c r="G16" s="10">
        <v>42240</v>
      </c>
      <c r="H16">
        <f>F16*D16*120</f>
        <v>42240</v>
      </c>
    </row>
    <row r="17" spans="1:8" ht="27.75" customHeight="1" x14ac:dyDescent="0.15">
      <c r="A17" s="17"/>
      <c r="B17" s="10">
        <v>10</v>
      </c>
      <c r="C17" s="10" t="s">
        <v>20</v>
      </c>
      <c r="D17" s="12">
        <v>11</v>
      </c>
      <c r="E17" s="9">
        <v>50</v>
      </c>
      <c r="F17" s="10">
        <v>47</v>
      </c>
      <c r="G17" s="10">
        <v>46530</v>
      </c>
      <c r="H17">
        <f>F17*D17*90</f>
        <v>46530</v>
      </c>
    </row>
    <row r="18" spans="1:8" ht="27.75" customHeight="1" x14ac:dyDescent="0.15">
      <c r="A18" s="17"/>
      <c r="B18" s="10">
        <v>11</v>
      </c>
      <c r="C18" s="10" t="s">
        <v>20</v>
      </c>
      <c r="D18" s="12">
        <v>11</v>
      </c>
      <c r="E18" s="9">
        <v>50</v>
      </c>
      <c r="F18" s="10">
        <v>48</v>
      </c>
      <c r="G18" s="10">
        <v>47520</v>
      </c>
      <c r="H18">
        <f t="shared" ref="H18:H22" si="2">F18*D18*90</f>
        <v>47520</v>
      </c>
    </row>
    <row r="19" spans="1:8" ht="27.75" customHeight="1" x14ac:dyDescent="0.15">
      <c r="A19" s="17"/>
      <c r="B19" s="10">
        <v>12</v>
      </c>
      <c r="C19" s="10" t="s">
        <v>20</v>
      </c>
      <c r="D19" s="12">
        <v>11</v>
      </c>
      <c r="E19" s="9">
        <v>50</v>
      </c>
      <c r="F19" s="10">
        <v>47</v>
      </c>
      <c r="G19" s="10">
        <v>46530</v>
      </c>
      <c r="H19">
        <f t="shared" si="2"/>
        <v>46530</v>
      </c>
    </row>
    <row r="20" spans="1:8" ht="27.75" customHeight="1" x14ac:dyDescent="0.15">
      <c r="A20" s="17"/>
      <c r="B20" s="10">
        <v>13</v>
      </c>
      <c r="C20" s="10" t="s">
        <v>20</v>
      </c>
      <c r="D20" s="12">
        <v>11</v>
      </c>
      <c r="E20" s="10">
        <v>50</v>
      </c>
      <c r="F20" s="10">
        <v>46</v>
      </c>
      <c r="G20" s="10">
        <v>45540</v>
      </c>
      <c r="H20">
        <f t="shared" si="2"/>
        <v>45540</v>
      </c>
    </row>
    <row r="21" spans="1:8" ht="27.75" customHeight="1" x14ac:dyDescent="0.15">
      <c r="A21" s="17"/>
      <c r="B21" s="10">
        <v>14</v>
      </c>
      <c r="C21" s="10" t="s">
        <v>20</v>
      </c>
      <c r="D21" s="12">
        <v>11</v>
      </c>
      <c r="E21" s="10">
        <v>50</v>
      </c>
      <c r="F21" s="10">
        <v>48</v>
      </c>
      <c r="G21" s="10">
        <v>47520</v>
      </c>
      <c r="H21">
        <f t="shared" si="2"/>
        <v>47520</v>
      </c>
    </row>
    <row r="22" spans="1:8" ht="27.75" customHeight="1" x14ac:dyDescent="0.15">
      <c r="A22" s="17"/>
      <c r="B22" s="10">
        <v>15</v>
      </c>
      <c r="C22" s="10" t="s">
        <v>20</v>
      </c>
      <c r="D22" s="12">
        <v>11</v>
      </c>
      <c r="E22" s="10">
        <v>50</v>
      </c>
      <c r="F22" s="10">
        <v>47</v>
      </c>
      <c r="G22" s="10">
        <v>46530</v>
      </c>
      <c r="H22">
        <f t="shared" si="2"/>
        <v>46530</v>
      </c>
    </row>
    <row r="23" spans="1:8" ht="27.75" customHeight="1" x14ac:dyDescent="0.15">
      <c r="A23" s="17"/>
      <c r="B23" s="10">
        <v>16</v>
      </c>
      <c r="C23" s="10" t="s">
        <v>21</v>
      </c>
      <c r="D23" s="12">
        <v>8</v>
      </c>
      <c r="E23" s="10">
        <v>50</v>
      </c>
      <c r="F23" s="10">
        <v>46</v>
      </c>
      <c r="G23" s="10">
        <v>44160</v>
      </c>
      <c r="H23">
        <f>F23*D23*120</f>
        <v>44160</v>
      </c>
    </row>
    <row r="24" spans="1:8" ht="27.75" customHeight="1" x14ac:dyDescent="0.15">
      <c r="A24" s="17"/>
      <c r="B24" s="10">
        <v>17</v>
      </c>
      <c r="C24" s="10" t="s">
        <v>21</v>
      </c>
      <c r="D24" s="12">
        <v>8</v>
      </c>
      <c r="E24" s="10">
        <v>50</v>
      </c>
      <c r="F24" s="10">
        <v>47</v>
      </c>
      <c r="G24" s="10">
        <v>45120</v>
      </c>
      <c r="H24">
        <f t="shared" ref="H24:H25" si="3">F24*D24*120</f>
        <v>45120</v>
      </c>
    </row>
    <row r="25" spans="1:8" ht="27.75" customHeight="1" x14ac:dyDescent="0.15">
      <c r="A25" s="17"/>
      <c r="B25" s="10">
        <v>18</v>
      </c>
      <c r="C25" s="10" t="s">
        <v>21</v>
      </c>
      <c r="D25" s="12">
        <v>8</v>
      </c>
      <c r="E25" s="10">
        <v>50</v>
      </c>
      <c r="F25" s="10">
        <v>45</v>
      </c>
      <c r="G25" s="10">
        <v>43200</v>
      </c>
      <c r="H25">
        <f t="shared" si="3"/>
        <v>43200</v>
      </c>
    </row>
    <row r="26" spans="1:8" ht="27.75" customHeight="1" x14ac:dyDescent="0.15">
      <c r="A26" s="17"/>
      <c r="B26" s="10" t="s">
        <v>14</v>
      </c>
      <c r="C26" s="10"/>
      <c r="D26" s="12"/>
      <c r="E26" s="10"/>
      <c r="F26" s="10">
        <f>SUM(F15:F25)</f>
        <v>513</v>
      </c>
      <c r="G26" s="10">
        <f>SUM(G15:G25)</f>
        <v>500970</v>
      </c>
    </row>
    <row r="27" spans="1:8" ht="27.75" customHeight="1" x14ac:dyDescent="0.15">
      <c r="A27" s="17" t="s">
        <v>33</v>
      </c>
      <c r="B27" s="10">
        <v>19</v>
      </c>
      <c r="C27" s="13" t="s">
        <v>23</v>
      </c>
      <c r="D27" s="14">
        <v>8</v>
      </c>
      <c r="E27" s="10">
        <v>50</v>
      </c>
      <c r="F27" s="10">
        <v>47</v>
      </c>
      <c r="G27" s="10">
        <f>F27*D27*120</f>
        <v>45120</v>
      </c>
      <c r="H27">
        <f>F27*D27*120</f>
        <v>45120</v>
      </c>
    </row>
    <row r="28" spans="1:8" ht="27.75" customHeight="1" x14ac:dyDescent="0.15">
      <c r="A28" s="17"/>
      <c r="B28" s="10">
        <v>20</v>
      </c>
      <c r="C28" s="13" t="s">
        <v>24</v>
      </c>
      <c r="D28" s="14">
        <v>11</v>
      </c>
      <c r="E28" s="10">
        <v>50</v>
      </c>
      <c r="F28" s="10">
        <v>48</v>
      </c>
      <c r="G28" s="10">
        <f>F28*D28*90</f>
        <v>47520</v>
      </c>
      <c r="H28">
        <f>F28*D28*90</f>
        <v>47520</v>
      </c>
    </row>
    <row r="29" spans="1:8" ht="27.75" customHeight="1" x14ac:dyDescent="0.15">
      <c r="A29" s="17"/>
      <c r="B29" s="10">
        <v>21</v>
      </c>
      <c r="C29" s="13" t="s">
        <v>25</v>
      </c>
      <c r="D29" s="14">
        <v>8</v>
      </c>
      <c r="E29" s="10">
        <v>50</v>
      </c>
      <c r="F29" s="10">
        <v>46</v>
      </c>
      <c r="G29" s="10">
        <f>F29*D29*150</f>
        <v>55200</v>
      </c>
      <c r="H29">
        <f>F29*D29*150</f>
        <v>55200</v>
      </c>
    </row>
    <row r="30" spans="1:8" ht="27.75" customHeight="1" x14ac:dyDescent="0.15">
      <c r="A30" s="17"/>
      <c r="B30" s="10">
        <v>22</v>
      </c>
      <c r="C30" s="13" t="s">
        <v>20</v>
      </c>
      <c r="D30" s="14">
        <v>11</v>
      </c>
      <c r="E30" s="10">
        <v>50</v>
      </c>
      <c r="F30" s="10">
        <v>48</v>
      </c>
      <c r="G30" s="10">
        <f>F30*D30*90</f>
        <v>47520</v>
      </c>
      <c r="H30">
        <f>F30*D30*90</f>
        <v>47520</v>
      </c>
    </row>
    <row r="31" spans="1:8" ht="27.75" customHeight="1" x14ac:dyDescent="0.15">
      <c r="A31" s="17"/>
      <c r="B31" s="10">
        <v>23</v>
      </c>
      <c r="C31" s="13" t="s">
        <v>26</v>
      </c>
      <c r="D31" s="14">
        <v>8</v>
      </c>
      <c r="E31" s="10">
        <v>50</v>
      </c>
      <c r="F31" s="10">
        <v>46</v>
      </c>
      <c r="G31" s="10">
        <f t="shared" ref="G31:G36" si="4">F31*D31*120</f>
        <v>44160</v>
      </c>
      <c r="H31">
        <f>F31*D31*120</f>
        <v>44160</v>
      </c>
    </row>
    <row r="32" spans="1:8" ht="27.75" customHeight="1" x14ac:dyDescent="0.15">
      <c r="A32" s="17"/>
      <c r="B32" s="10">
        <v>24</v>
      </c>
      <c r="C32" s="13" t="s">
        <v>27</v>
      </c>
      <c r="D32" s="14">
        <v>8</v>
      </c>
      <c r="E32" s="10">
        <v>50</v>
      </c>
      <c r="F32" s="10">
        <v>45</v>
      </c>
      <c r="G32" s="10">
        <f t="shared" si="4"/>
        <v>43200</v>
      </c>
      <c r="H32">
        <f t="shared" ref="H32:H36" si="5">F32*D32*120</f>
        <v>43200</v>
      </c>
    </row>
    <row r="33" spans="1:8" ht="27.75" customHeight="1" x14ac:dyDescent="0.15">
      <c r="A33" s="17"/>
      <c r="B33" s="10">
        <v>25</v>
      </c>
      <c r="C33" s="13" t="s">
        <v>28</v>
      </c>
      <c r="D33" s="14">
        <v>8</v>
      </c>
      <c r="E33" s="10">
        <v>50</v>
      </c>
      <c r="F33" s="10">
        <v>48</v>
      </c>
      <c r="G33" s="10">
        <f t="shared" si="4"/>
        <v>46080</v>
      </c>
      <c r="H33">
        <f t="shared" si="5"/>
        <v>46080</v>
      </c>
    </row>
    <row r="34" spans="1:8" ht="27.75" customHeight="1" x14ac:dyDescent="0.15">
      <c r="A34" s="17"/>
      <c r="B34" s="10">
        <v>26</v>
      </c>
      <c r="C34" s="13" t="s">
        <v>29</v>
      </c>
      <c r="D34" s="14">
        <v>8</v>
      </c>
      <c r="E34" s="10">
        <v>50</v>
      </c>
      <c r="F34" s="10">
        <v>47</v>
      </c>
      <c r="G34" s="10">
        <f t="shared" si="4"/>
        <v>45120</v>
      </c>
      <c r="H34">
        <f t="shared" si="5"/>
        <v>45120</v>
      </c>
    </row>
    <row r="35" spans="1:8" ht="27.75" customHeight="1" x14ac:dyDescent="0.15">
      <c r="A35" s="17"/>
      <c r="B35" s="10">
        <v>27</v>
      </c>
      <c r="C35" s="15" t="s">
        <v>30</v>
      </c>
      <c r="D35" s="14">
        <v>8</v>
      </c>
      <c r="E35" s="10">
        <v>50</v>
      </c>
      <c r="F35" s="10">
        <v>47</v>
      </c>
      <c r="G35" s="10">
        <f t="shared" si="4"/>
        <v>45120</v>
      </c>
      <c r="H35">
        <f t="shared" si="5"/>
        <v>45120</v>
      </c>
    </row>
    <row r="36" spans="1:8" ht="27.75" customHeight="1" x14ac:dyDescent="0.15">
      <c r="A36" s="17"/>
      <c r="B36" s="10">
        <v>28</v>
      </c>
      <c r="C36" s="15" t="s">
        <v>31</v>
      </c>
      <c r="D36" s="14">
        <v>8</v>
      </c>
      <c r="E36" s="10">
        <v>50</v>
      </c>
      <c r="F36" s="10">
        <v>48</v>
      </c>
      <c r="G36" s="10">
        <f t="shared" si="4"/>
        <v>46080</v>
      </c>
      <c r="H36">
        <f t="shared" si="5"/>
        <v>46080</v>
      </c>
    </row>
    <row r="37" spans="1:8" ht="27.75" customHeight="1" x14ac:dyDescent="0.15">
      <c r="A37" s="17"/>
      <c r="B37" s="10" t="s">
        <v>32</v>
      </c>
      <c r="C37" s="15"/>
      <c r="D37" s="14"/>
      <c r="E37" s="10">
        <f>SUM(E27:E36)</f>
        <v>500</v>
      </c>
      <c r="F37" s="10">
        <f>SUM(F27:F36)</f>
        <v>470</v>
      </c>
      <c r="G37" s="10">
        <f>SUM(G27:G36)</f>
        <v>465120</v>
      </c>
    </row>
    <row r="38" spans="1:8" ht="27.75" customHeight="1" x14ac:dyDescent="0.15">
      <c r="A38" s="17" t="s">
        <v>40</v>
      </c>
      <c r="B38" s="10">
        <v>29</v>
      </c>
      <c r="C38" s="15" t="s">
        <v>34</v>
      </c>
      <c r="D38" s="15">
        <v>11</v>
      </c>
      <c r="E38" s="11">
        <v>50</v>
      </c>
      <c r="F38" s="10">
        <v>48</v>
      </c>
      <c r="G38" s="10">
        <f>F38*D38*90</f>
        <v>47520</v>
      </c>
      <c r="H38">
        <f>F38*D38*90</f>
        <v>47520</v>
      </c>
    </row>
    <row r="39" spans="1:8" ht="27.75" customHeight="1" x14ac:dyDescent="0.15">
      <c r="A39" s="17"/>
      <c r="B39" s="10">
        <v>30</v>
      </c>
      <c r="C39" s="15" t="s">
        <v>35</v>
      </c>
      <c r="D39" s="15">
        <v>8</v>
      </c>
      <c r="E39" s="11">
        <v>50</v>
      </c>
      <c r="F39" s="10">
        <v>48</v>
      </c>
      <c r="G39" s="10">
        <f>F39*D39*120</f>
        <v>46080</v>
      </c>
      <c r="H39">
        <f>F39*D39*120</f>
        <v>46080</v>
      </c>
    </row>
    <row r="40" spans="1:8" ht="27.75" customHeight="1" x14ac:dyDescent="0.15">
      <c r="A40" s="17"/>
      <c r="B40" s="10">
        <v>31</v>
      </c>
      <c r="C40" s="15" t="s">
        <v>36</v>
      </c>
      <c r="D40" s="15">
        <v>8</v>
      </c>
      <c r="E40" s="11">
        <v>50</v>
      </c>
      <c r="F40" s="10">
        <v>48</v>
      </c>
      <c r="G40" s="10">
        <f t="shared" ref="G40:G42" si="6">F40*D40*120</f>
        <v>46080</v>
      </c>
      <c r="H40">
        <f t="shared" ref="H40:H42" si="7">F40*D40*120</f>
        <v>46080</v>
      </c>
    </row>
    <row r="41" spans="1:8" ht="27.75" customHeight="1" x14ac:dyDescent="0.15">
      <c r="A41" s="17"/>
      <c r="B41" s="10">
        <v>32</v>
      </c>
      <c r="C41" s="15" t="s">
        <v>36</v>
      </c>
      <c r="D41" s="15">
        <v>8</v>
      </c>
      <c r="E41" s="11">
        <v>50</v>
      </c>
      <c r="F41" s="10">
        <v>48</v>
      </c>
      <c r="G41" s="10">
        <f t="shared" si="6"/>
        <v>46080</v>
      </c>
      <c r="H41">
        <f t="shared" si="7"/>
        <v>46080</v>
      </c>
    </row>
    <row r="42" spans="1:8" ht="27.75" customHeight="1" x14ac:dyDescent="0.15">
      <c r="A42" s="17"/>
      <c r="B42" s="10">
        <v>33</v>
      </c>
      <c r="C42" s="15" t="s">
        <v>36</v>
      </c>
      <c r="D42" s="15">
        <v>8</v>
      </c>
      <c r="E42" s="11">
        <v>50</v>
      </c>
      <c r="F42" s="10">
        <v>47</v>
      </c>
      <c r="G42" s="10">
        <f t="shared" si="6"/>
        <v>45120</v>
      </c>
      <c r="H42">
        <f t="shared" si="7"/>
        <v>45120</v>
      </c>
    </row>
    <row r="43" spans="1:8" ht="27.75" customHeight="1" x14ac:dyDescent="0.15">
      <c r="A43" s="17"/>
      <c r="B43" s="10">
        <v>34</v>
      </c>
      <c r="C43" s="15" t="s">
        <v>37</v>
      </c>
      <c r="D43" s="15">
        <v>8</v>
      </c>
      <c r="E43" s="11">
        <v>50</v>
      </c>
      <c r="F43" s="10">
        <v>46</v>
      </c>
      <c r="G43" s="10">
        <f>F43*D43*150</f>
        <v>55200</v>
      </c>
      <c r="H43">
        <f>F43*D43*150</f>
        <v>55200</v>
      </c>
    </row>
    <row r="44" spans="1:8" ht="27.75" customHeight="1" x14ac:dyDescent="0.15">
      <c r="A44" s="17"/>
      <c r="B44" s="10">
        <v>35</v>
      </c>
      <c r="C44" s="15" t="s">
        <v>37</v>
      </c>
      <c r="D44" s="15">
        <v>8</v>
      </c>
      <c r="E44" s="11">
        <v>50</v>
      </c>
      <c r="F44" s="10">
        <v>45</v>
      </c>
      <c r="G44" s="10">
        <f>F44*D44*150</f>
        <v>54000</v>
      </c>
      <c r="H44">
        <f>F44*D44*150</f>
        <v>54000</v>
      </c>
    </row>
    <row r="45" spans="1:8" ht="27.75" customHeight="1" x14ac:dyDescent="0.15">
      <c r="A45" s="17"/>
      <c r="B45" s="10">
        <v>36</v>
      </c>
      <c r="C45" s="15" t="s">
        <v>36</v>
      </c>
      <c r="D45" s="15">
        <v>8</v>
      </c>
      <c r="E45" s="11">
        <v>50</v>
      </c>
      <c r="F45" s="10">
        <v>46</v>
      </c>
      <c r="G45" s="10">
        <f>F45*D45*120</f>
        <v>44160</v>
      </c>
      <c r="H45">
        <f>F45*D45*120</f>
        <v>44160</v>
      </c>
    </row>
    <row r="46" spans="1:8" ht="27.75" customHeight="1" x14ac:dyDescent="0.15">
      <c r="A46" s="17"/>
      <c r="B46" s="10">
        <v>37</v>
      </c>
      <c r="C46" s="15" t="s">
        <v>34</v>
      </c>
      <c r="D46" s="15">
        <v>11</v>
      </c>
      <c r="E46" s="11">
        <v>50</v>
      </c>
      <c r="F46" s="10">
        <v>46</v>
      </c>
      <c r="G46" s="10">
        <f>F46*D46*90</f>
        <v>45540</v>
      </c>
      <c r="H46">
        <f>F46*D46*90</f>
        <v>45540</v>
      </c>
    </row>
    <row r="47" spans="1:8" ht="27.75" customHeight="1" x14ac:dyDescent="0.15">
      <c r="A47" s="17"/>
      <c r="B47" s="10">
        <v>38</v>
      </c>
      <c r="C47" s="15" t="s">
        <v>35</v>
      </c>
      <c r="D47" s="15">
        <v>8</v>
      </c>
      <c r="E47" s="11">
        <v>50</v>
      </c>
      <c r="F47" s="10">
        <v>48</v>
      </c>
      <c r="G47" s="10">
        <f t="shared" ref="G47:G51" si="8">F47*D47*120</f>
        <v>46080</v>
      </c>
      <c r="H47">
        <f>F47*D47*120</f>
        <v>46080</v>
      </c>
    </row>
    <row r="48" spans="1:8" ht="27.75" customHeight="1" x14ac:dyDescent="0.15">
      <c r="A48" s="17"/>
      <c r="B48" s="10">
        <v>39</v>
      </c>
      <c r="C48" s="15" t="s">
        <v>36</v>
      </c>
      <c r="D48" s="15">
        <v>8</v>
      </c>
      <c r="E48" s="11">
        <v>50</v>
      </c>
      <c r="F48" s="10">
        <v>46</v>
      </c>
      <c r="G48" s="10">
        <f t="shared" si="8"/>
        <v>44160</v>
      </c>
      <c r="H48">
        <f>F48*D48*120</f>
        <v>44160</v>
      </c>
    </row>
    <row r="49" spans="1:9" s="7" customFormat="1" ht="27.75" customHeight="1" x14ac:dyDescent="0.15">
      <c r="A49" s="17"/>
      <c r="B49" s="10">
        <v>40</v>
      </c>
      <c r="C49" s="15" t="s">
        <v>38</v>
      </c>
      <c r="D49" s="15">
        <v>8</v>
      </c>
      <c r="E49" s="11">
        <v>50</v>
      </c>
      <c r="F49" s="10">
        <v>45</v>
      </c>
      <c r="G49" s="10">
        <v>54000</v>
      </c>
      <c r="H49" s="7">
        <f>F49*D49*150</f>
        <v>54000</v>
      </c>
    </row>
    <row r="50" spans="1:9" ht="27.75" customHeight="1" x14ac:dyDescent="0.15">
      <c r="A50" s="17"/>
      <c r="B50" s="10">
        <v>41</v>
      </c>
      <c r="C50" s="15" t="s">
        <v>34</v>
      </c>
      <c r="D50" s="15">
        <v>11</v>
      </c>
      <c r="E50" s="11">
        <v>50</v>
      </c>
      <c r="F50" s="10">
        <v>47</v>
      </c>
      <c r="G50" s="10">
        <f>F50*D50*90</f>
        <v>46530</v>
      </c>
      <c r="H50">
        <f>F50*D50*90</f>
        <v>46530</v>
      </c>
      <c r="I50" s="8" t="s">
        <v>57</v>
      </c>
    </row>
    <row r="51" spans="1:9" ht="27.75" customHeight="1" x14ac:dyDescent="0.15">
      <c r="A51" s="17"/>
      <c r="B51" s="10">
        <v>42</v>
      </c>
      <c r="C51" s="15" t="s">
        <v>36</v>
      </c>
      <c r="D51" s="15">
        <v>8</v>
      </c>
      <c r="E51" s="11">
        <v>50</v>
      </c>
      <c r="F51" s="10">
        <v>49</v>
      </c>
      <c r="G51" s="10">
        <f t="shared" si="8"/>
        <v>47040</v>
      </c>
      <c r="H51">
        <f>F51*D51*120</f>
        <v>47040</v>
      </c>
    </row>
    <row r="52" spans="1:9" s="7" customFormat="1" ht="27.75" customHeight="1" x14ac:dyDescent="0.15">
      <c r="A52" s="17"/>
      <c r="B52" s="10" t="s">
        <v>39</v>
      </c>
      <c r="C52" s="15"/>
      <c r="D52" s="14"/>
      <c r="E52" s="10">
        <f>SUM(E38:E51)</f>
        <v>700</v>
      </c>
      <c r="F52" s="10">
        <f>SUM(F38:F51)</f>
        <v>657</v>
      </c>
      <c r="G52" s="10">
        <f>SUM(G38:G51)</f>
        <v>667590</v>
      </c>
    </row>
    <row r="53" spans="1:9" ht="27.75" customHeight="1" x14ac:dyDescent="0.15">
      <c r="A53" s="17" t="s">
        <v>44</v>
      </c>
      <c r="B53" s="9">
        <v>43</v>
      </c>
      <c r="C53" s="9" t="s">
        <v>41</v>
      </c>
      <c r="D53" s="16">
        <v>8</v>
      </c>
      <c r="E53" s="9">
        <v>50</v>
      </c>
      <c r="F53" s="9">
        <v>48</v>
      </c>
      <c r="G53" s="10">
        <f>F53*D53*120</f>
        <v>46080</v>
      </c>
      <c r="H53">
        <f>F53*D53*120</f>
        <v>46080</v>
      </c>
    </row>
    <row r="54" spans="1:9" ht="27.75" customHeight="1" x14ac:dyDescent="0.15">
      <c r="A54" s="17"/>
      <c r="B54" s="9">
        <v>44</v>
      </c>
      <c r="C54" s="9" t="s">
        <v>24</v>
      </c>
      <c r="D54" s="16">
        <v>11</v>
      </c>
      <c r="E54" s="9">
        <v>50</v>
      </c>
      <c r="F54" s="9">
        <v>49</v>
      </c>
      <c r="G54" s="10">
        <f>F54*D54*90</f>
        <v>48510</v>
      </c>
      <c r="H54">
        <f>F54*D54*90</f>
        <v>48510</v>
      </c>
    </row>
    <row r="55" spans="1:9" ht="27.75" customHeight="1" x14ac:dyDescent="0.15">
      <c r="A55" s="17"/>
      <c r="B55" s="9">
        <v>45</v>
      </c>
      <c r="C55" s="9" t="s">
        <v>41</v>
      </c>
      <c r="D55" s="16">
        <v>8</v>
      </c>
      <c r="E55" s="9">
        <v>50</v>
      </c>
      <c r="F55" s="9">
        <v>48</v>
      </c>
      <c r="G55" s="10">
        <f>F55*D55*120</f>
        <v>46080</v>
      </c>
      <c r="H55">
        <f>F55*D55*120</f>
        <v>46080</v>
      </c>
    </row>
    <row r="56" spans="1:9" ht="27.75" customHeight="1" x14ac:dyDescent="0.15">
      <c r="A56" s="17"/>
      <c r="B56" s="9">
        <v>46</v>
      </c>
      <c r="C56" s="9" t="s">
        <v>42</v>
      </c>
      <c r="D56" s="16">
        <v>11</v>
      </c>
      <c r="E56" s="9">
        <v>50</v>
      </c>
      <c r="F56" s="9">
        <v>44</v>
      </c>
      <c r="G56" s="10">
        <f t="shared" ref="G56:G63" si="9">F56*D56*90</f>
        <v>43560</v>
      </c>
      <c r="H56">
        <f>F56*D56*90</f>
        <v>43560</v>
      </c>
    </row>
    <row r="57" spans="1:9" ht="27.75" customHeight="1" x14ac:dyDescent="0.15">
      <c r="A57" s="17"/>
      <c r="B57" s="9">
        <v>47</v>
      </c>
      <c r="C57" s="9" t="s">
        <v>42</v>
      </c>
      <c r="D57" s="16">
        <v>11</v>
      </c>
      <c r="E57" s="9">
        <v>50</v>
      </c>
      <c r="F57" s="9">
        <v>47</v>
      </c>
      <c r="G57" s="10">
        <f t="shared" si="9"/>
        <v>46530</v>
      </c>
      <c r="H57">
        <f t="shared" ref="H57:H59" si="10">F57*D57*90</f>
        <v>46530</v>
      </c>
    </row>
    <row r="58" spans="1:9" ht="27.75" customHeight="1" x14ac:dyDescent="0.15">
      <c r="A58" s="17"/>
      <c r="B58" s="9">
        <v>48</v>
      </c>
      <c r="C58" s="9" t="s">
        <v>42</v>
      </c>
      <c r="D58" s="16">
        <v>11</v>
      </c>
      <c r="E58" s="9">
        <v>50</v>
      </c>
      <c r="F58" s="9">
        <v>49</v>
      </c>
      <c r="G58" s="10">
        <f t="shared" si="9"/>
        <v>48510</v>
      </c>
      <c r="H58">
        <f t="shared" si="10"/>
        <v>48510</v>
      </c>
    </row>
    <row r="59" spans="1:9" ht="27.75" customHeight="1" x14ac:dyDescent="0.15">
      <c r="A59" s="17"/>
      <c r="B59" s="9">
        <v>49</v>
      </c>
      <c r="C59" s="9" t="s">
        <v>42</v>
      </c>
      <c r="D59" s="16">
        <v>11</v>
      </c>
      <c r="E59" s="9">
        <v>50</v>
      </c>
      <c r="F59" s="9">
        <v>47</v>
      </c>
      <c r="G59" s="10">
        <f t="shared" si="9"/>
        <v>46530</v>
      </c>
      <c r="H59">
        <f t="shared" si="10"/>
        <v>46530</v>
      </c>
    </row>
    <row r="60" spans="1:9" ht="27.75" customHeight="1" x14ac:dyDescent="0.15">
      <c r="A60" s="17"/>
      <c r="B60" s="9">
        <v>50</v>
      </c>
      <c r="C60" s="9" t="s">
        <v>41</v>
      </c>
      <c r="D60" s="16">
        <v>8</v>
      </c>
      <c r="E60" s="9">
        <v>50</v>
      </c>
      <c r="F60" s="9">
        <v>46</v>
      </c>
      <c r="G60" s="10">
        <f>F60*D60*120</f>
        <v>44160</v>
      </c>
      <c r="H60">
        <f>F60*D60*120</f>
        <v>44160</v>
      </c>
    </row>
    <row r="61" spans="1:9" ht="27.75" customHeight="1" x14ac:dyDescent="0.15">
      <c r="A61" s="17"/>
      <c r="B61" s="9">
        <v>51</v>
      </c>
      <c r="C61" s="9" t="s">
        <v>24</v>
      </c>
      <c r="D61" s="16">
        <v>11</v>
      </c>
      <c r="E61" s="9">
        <v>50</v>
      </c>
      <c r="F61" s="9">
        <v>48</v>
      </c>
      <c r="G61" s="10">
        <f t="shared" si="9"/>
        <v>47520</v>
      </c>
      <c r="H61">
        <f>F61*D61*90</f>
        <v>47520</v>
      </c>
    </row>
    <row r="62" spans="1:9" ht="27.75" customHeight="1" x14ac:dyDescent="0.15">
      <c r="A62" s="17"/>
      <c r="B62" s="9">
        <v>52</v>
      </c>
      <c r="C62" s="9" t="s">
        <v>41</v>
      </c>
      <c r="D62" s="16">
        <v>8</v>
      </c>
      <c r="E62" s="9">
        <v>50</v>
      </c>
      <c r="F62" s="9">
        <v>46</v>
      </c>
      <c r="G62" s="10">
        <f>F62*D62*120</f>
        <v>44160</v>
      </c>
      <c r="H62">
        <f>F62*D62*120</f>
        <v>44160</v>
      </c>
    </row>
    <row r="63" spans="1:9" ht="27.75" customHeight="1" x14ac:dyDescent="0.15">
      <c r="A63" s="17"/>
      <c r="B63" s="9">
        <v>53</v>
      </c>
      <c r="C63" s="9" t="s">
        <v>42</v>
      </c>
      <c r="D63" s="16">
        <v>11</v>
      </c>
      <c r="E63" s="9">
        <v>50</v>
      </c>
      <c r="F63" s="9">
        <v>46</v>
      </c>
      <c r="G63" s="10">
        <f t="shared" si="9"/>
        <v>45540</v>
      </c>
      <c r="H63" s="7">
        <f>F63*D63*90</f>
        <v>45540</v>
      </c>
    </row>
    <row r="64" spans="1:9" s="7" customFormat="1" ht="27.75" customHeight="1" x14ac:dyDescent="0.15">
      <c r="A64" s="17"/>
      <c r="B64" s="9">
        <v>54</v>
      </c>
      <c r="C64" s="9" t="s">
        <v>42</v>
      </c>
      <c r="D64" s="16">
        <v>11</v>
      </c>
      <c r="E64" s="9">
        <v>50</v>
      </c>
      <c r="F64" s="9">
        <v>48</v>
      </c>
      <c r="G64" s="10">
        <f>F64*D64*90</f>
        <v>47520</v>
      </c>
      <c r="H64" s="7">
        <f>F64*D64*90</f>
        <v>47520</v>
      </c>
    </row>
    <row r="65" spans="1:8" s="7" customFormat="1" ht="27.75" customHeight="1" x14ac:dyDescent="0.15">
      <c r="A65" s="17"/>
      <c r="B65" s="9" t="s">
        <v>43</v>
      </c>
      <c r="C65" s="9"/>
      <c r="D65" s="16"/>
      <c r="E65" s="9">
        <f>SUM(E53:E64)</f>
        <v>600</v>
      </c>
      <c r="F65" s="9">
        <f>SUM(F53:F64)</f>
        <v>566</v>
      </c>
      <c r="G65" s="10">
        <f>SUM(G53:G64)</f>
        <v>554700</v>
      </c>
    </row>
    <row r="66" spans="1:8" ht="27.75" customHeight="1" x14ac:dyDescent="0.15">
      <c r="A66" s="17" t="s">
        <v>47</v>
      </c>
      <c r="B66" s="10">
        <v>55</v>
      </c>
      <c r="C66" s="15" t="s">
        <v>45</v>
      </c>
      <c r="D66" s="14">
        <v>8</v>
      </c>
      <c r="E66" s="15">
        <v>50</v>
      </c>
      <c r="F66" s="15">
        <v>47</v>
      </c>
      <c r="G66" s="10">
        <v>45120</v>
      </c>
      <c r="H66">
        <f>F66*D66*120</f>
        <v>45120</v>
      </c>
    </row>
    <row r="67" spans="1:8" ht="27.75" customHeight="1" x14ac:dyDescent="0.15">
      <c r="A67" s="17"/>
      <c r="B67" s="10">
        <v>56</v>
      </c>
      <c r="C67" s="15" t="s">
        <v>21</v>
      </c>
      <c r="D67" s="14">
        <v>8</v>
      </c>
      <c r="E67" s="15">
        <v>50</v>
      </c>
      <c r="F67" s="15">
        <v>47</v>
      </c>
      <c r="G67" s="10">
        <v>45120</v>
      </c>
      <c r="H67">
        <f t="shared" ref="H67:H75" si="11">F67*D67*120</f>
        <v>45120</v>
      </c>
    </row>
    <row r="68" spans="1:8" ht="27.75" customHeight="1" x14ac:dyDescent="0.15">
      <c r="A68" s="17"/>
      <c r="B68" s="10">
        <v>57</v>
      </c>
      <c r="C68" s="15" t="s">
        <v>45</v>
      </c>
      <c r="D68" s="14">
        <v>8</v>
      </c>
      <c r="E68" s="15">
        <v>50</v>
      </c>
      <c r="F68" s="15">
        <v>45</v>
      </c>
      <c r="G68" s="10">
        <v>43200</v>
      </c>
      <c r="H68">
        <f t="shared" si="11"/>
        <v>43200</v>
      </c>
    </row>
    <row r="69" spans="1:8" ht="27.75" customHeight="1" x14ac:dyDescent="0.15">
      <c r="A69" s="17"/>
      <c r="B69" s="10">
        <v>58</v>
      </c>
      <c r="C69" s="15" t="s">
        <v>21</v>
      </c>
      <c r="D69" s="14">
        <v>8</v>
      </c>
      <c r="E69" s="15">
        <v>50</v>
      </c>
      <c r="F69" s="15">
        <v>47</v>
      </c>
      <c r="G69" s="10">
        <v>45120</v>
      </c>
      <c r="H69">
        <f t="shared" si="11"/>
        <v>45120</v>
      </c>
    </row>
    <row r="70" spans="1:8" ht="27.75" customHeight="1" x14ac:dyDescent="0.15">
      <c r="A70" s="17"/>
      <c r="B70" s="10">
        <v>59</v>
      </c>
      <c r="C70" s="15" t="s">
        <v>21</v>
      </c>
      <c r="D70" s="14">
        <v>8</v>
      </c>
      <c r="E70" s="15">
        <v>50</v>
      </c>
      <c r="F70" s="15">
        <v>46</v>
      </c>
      <c r="G70" s="10">
        <v>44160</v>
      </c>
      <c r="H70">
        <f t="shared" si="11"/>
        <v>44160</v>
      </c>
    </row>
    <row r="71" spans="1:8" ht="27.75" customHeight="1" x14ac:dyDescent="0.15">
      <c r="A71" s="17"/>
      <c r="B71" s="10">
        <v>60</v>
      </c>
      <c r="C71" s="15" t="s">
        <v>21</v>
      </c>
      <c r="D71" s="14">
        <v>8</v>
      </c>
      <c r="E71" s="15">
        <v>50</v>
      </c>
      <c r="F71" s="15">
        <v>47</v>
      </c>
      <c r="G71" s="10">
        <v>45120</v>
      </c>
      <c r="H71">
        <f t="shared" si="11"/>
        <v>45120</v>
      </c>
    </row>
    <row r="72" spans="1:8" ht="27.75" customHeight="1" x14ac:dyDescent="0.15">
      <c r="A72" s="17"/>
      <c r="B72" s="10">
        <v>61</v>
      </c>
      <c r="C72" s="15" t="s">
        <v>45</v>
      </c>
      <c r="D72" s="14">
        <v>8</v>
      </c>
      <c r="E72" s="15">
        <v>50</v>
      </c>
      <c r="F72" s="15">
        <v>49</v>
      </c>
      <c r="G72" s="10">
        <v>47040</v>
      </c>
      <c r="H72">
        <f t="shared" si="11"/>
        <v>47040</v>
      </c>
    </row>
    <row r="73" spans="1:8" ht="27.75" customHeight="1" x14ac:dyDescent="0.15">
      <c r="A73" s="17"/>
      <c r="B73" s="10">
        <v>62</v>
      </c>
      <c r="C73" s="15" t="s">
        <v>21</v>
      </c>
      <c r="D73" s="14">
        <v>8</v>
      </c>
      <c r="E73" s="15">
        <v>50</v>
      </c>
      <c r="F73" s="15">
        <v>49</v>
      </c>
      <c r="G73" s="10">
        <v>47040</v>
      </c>
      <c r="H73">
        <f t="shared" si="11"/>
        <v>47040</v>
      </c>
    </row>
    <row r="74" spans="1:8" ht="27.75" customHeight="1" x14ac:dyDescent="0.15">
      <c r="A74" s="17"/>
      <c r="B74" s="10">
        <v>63</v>
      </c>
      <c r="C74" s="15" t="s">
        <v>45</v>
      </c>
      <c r="D74" s="14">
        <v>8</v>
      </c>
      <c r="E74" s="15">
        <v>50</v>
      </c>
      <c r="F74" s="15">
        <v>49</v>
      </c>
      <c r="G74" s="10">
        <v>47040</v>
      </c>
      <c r="H74">
        <f t="shared" si="11"/>
        <v>47040</v>
      </c>
    </row>
    <row r="75" spans="1:8" ht="27.75" customHeight="1" x14ac:dyDescent="0.15">
      <c r="A75" s="17"/>
      <c r="B75" s="10">
        <v>64</v>
      </c>
      <c r="C75" s="15" t="s">
        <v>45</v>
      </c>
      <c r="D75" s="14">
        <v>8</v>
      </c>
      <c r="E75" s="15">
        <v>50</v>
      </c>
      <c r="F75" s="15">
        <v>48</v>
      </c>
      <c r="G75" s="10">
        <v>46080</v>
      </c>
      <c r="H75">
        <f t="shared" si="11"/>
        <v>46080</v>
      </c>
    </row>
    <row r="76" spans="1:8" ht="27.75" customHeight="1" x14ac:dyDescent="0.15">
      <c r="A76" s="17"/>
      <c r="B76" s="10" t="s">
        <v>46</v>
      </c>
      <c r="C76" s="15"/>
      <c r="D76" s="14"/>
      <c r="E76" s="10"/>
      <c r="F76" s="10">
        <f>SUM(F66:F75)</f>
        <v>474</v>
      </c>
      <c r="G76" s="10">
        <f>SUM(G66:G75)</f>
        <v>455040</v>
      </c>
    </row>
    <row r="77" spans="1:8" ht="27.75" customHeight="1" x14ac:dyDescent="0.15">
      <c r="A77" s="17" t="s">
        <v>49</v>
      </c>
      <c r="B77" s="10">
        <v>65</v>
      </c>
      <c r="C77" s="10" t="s">
        <v>20</v>
      </c>
      <c r="D77" s="12">
        <v>11</v>
      </c>
      <c r="E77" s="9">
        <v>50</v>
      </c>
      <c r="F77" s="10">
        <v>47</v>
      </c>
      <c r="G77" s="10">
        <f>F77*D77*90</f>
        <v>46530</v>
      </c>
      <c r="H77">
        <f>F77*D77*90</f>
        <v>46530</v>
      </c>
    </row>
    <row r="78" spans="1:8" ht="27.75" customHeight="1" x14ac:dyDescent="0.15">
      <c r="A78" s="17"/>
      <c r="B78" s="10">
        <v>66</v>
      </c>
      <c r="C78" s="10" t="s">
        <v>20</v>
      </c>
      <c r="D78" s="12">
        <v>11</v>
      </c>
      <c r="E78" s="9">
        <v>50</v>
      </c>
      <c r="F78" s="10">
        <v>48</v>
      </c>
      <c r="G78" s="10">
        <f t="shared" ref="G78:G81" si="12">F78*D78*90</f>
        <v>47520</v>
      </c>
      <c r="H78">
        <f t="shared" ref="H78:H81" si="13">F78*D78*90</f>
        <v>47520</v>
      </c>
    </row>
    <row r="79" spans="1:8" ht="27.75" customHeight="1" x14ac:dyDescent="0.15">
      <c r="A79" s="17"/>
      <c r="B79" s="10">
        <v>67</v>
      </c>
      <c r="C79" s="10" t="s">
        <v>20</v>
      </c>
      <c r="D79" s="12">
        <v>11</v>
      </c>
      <c r="E79" s="9">
        <v>50</v>
      </c>
      <c r="F79" s="10">
        <v>47</v>
      </c>
      <c r="G79" s="10">
        <f t="shared" si="12"/>
        <v>46530</v>
      </c>
      <c r="H79">
        <f t="shared" si="13"/>
        <v>46530</v>
      </c>
    </row>
    <row r="80" spans="1:8" ht="27.75" customHeight="1" x14ac:dyDescent="0.15">
      <c r="A80" s="17"/>
      <c r="B80" s="10">
        <v>68</v>
      </c>
      <c r="C80" s="10" t="s">
        <v>20</v>
      </c>
      <c r="D80" s="12">
        <v>11</v>
      </c>
      <c r="E80" s="9">
        <v>50</v>
      </c>
      <c r="F80" s="10">
        <v>47</v>
      </c>
      <c r="G80" s="10">
        <f t="shared" si="12"/>
        <v>46530</v>
      </c>
      <c r="H80">
        <f t="shared" si="13"/>
        <v>46530</v>
      </c>
    </row>
    <row r="81" spans="1:8" ht="27.75" customHeight="1" x14ac:dyDescent="0.15">
      <c r="A81" s="17"/>
      <c r="B81" s="10">
        <v>69</v>
      </c>
      <c r="C81" s="10" t="s">
        <v>20</v>
      </c>
      <c r="D81" s="12">
        <v>11</v>
      </c>
      <c r="E81" s="9">
        <v>50</v>
      </c>
      <c r="F81" s="10">
        <v>48</v>
      </c>
      <c r="G81" s="10">
        <f t="shared" si="12"/>
        <v>47520</v>
      </c>
      <c r="H81">
        <f t="shared" si="13"/>
        <v>47520</v>
      </c>
    </row>
    <row r="82" spans="1:8" ht="27.75" customHeight="1" x14ac:dyDescent="0.15">
      <c r="A82" s="17"/>
      <c r="B82" s="10">
        <v>70</v>
      </c>
      <c r="C82" s="10" t="s">
        <v>48</v>
      </c>
      <c r="D82" s="12">
        <v>8</v>
      </c>
      <c r="E82" s="9">
        <v>50</v>
      </c>
      <c r="F82" s="10">
        <v>46</v>
      </c>
      <c r="G82" s="10">
        <f>F82*D82*120</f>
        <v>44160</v>
      </c>
      <c r="H82">
        <f>F82*D82*120</f>
        <v>44160</v>
      </c>
    </row>
    <row r="83" spans="1:8" ht="27.75" customHeight="1" x14ac:dyDescent="0.15">
      <c r="A83" s="17"/>
      <c r="B83" s="10">
        <v>71</v>
      </c>
      <c r="C83" s="10" t="s">
        <v>48</v>
      </c>
      <c r="D83" s="12">
        <v>8</v>
      </c>
      <c r="E83" s="9">
        <v>50</v>
      </c>
      <c r="F83" s="10">
        <v>47</v>
      </c>
      <c r="G83" s="10">
        <f t="shared" ref="G83:G86" si="14">F83*D83*120</f>
        <v>45120</v>
      </c>
      <c r="H83">
        <f t="shared" ref="H83:H86" si="15">F83*D83*120</f>
        <v>45120</v>
      </c>
    </row>
    <row r="84" spans="1:8" ht="27.75" customHeight="1" x14ac:dyDescent="0.15">
      <c r="A84" s="17"/>
      <c r="B84" s="10">
        <v>72</v>
      </c>
      <c r="C84" s="10" t="s">
        <v>48</v>
      </c>
      <c r="D84" s="12">
        <v>8</v>
      </c>
      <c r="E84" s="9">
        <v>50</v>
      </c>
      <c r="F84" s="10">
        <v>47</v>
      </c>
      <c r="G84" s="10">
        <f t="shared" si="14"/>
        <v>45120</v>
      </c>
      <c r="H84">
        <f t="shared" si="15"/>
        <v>45120</v>
      </c>
    </row>
    <row r="85" spans="1:8" ht="27.75" customHeight="1" x14ac:dyDescent="0.15">
      <c r="A85" s="17"/>
      <c r="B85" s="10">
        <v>73</v>
      </c>
      <c r="C85" s="10" t="s">
        <v>48</v>
      </c>
      <c r="D85" s="12">
        <v>8</v>
      </c>
      <c r="E85" s="9">
        <v>50</v>
      </c>
      <c r="F85" s="10">
        <v>48</v>
      </c>
      <c r="G85" s="10">
        <f t="shared" si="14"/>
        <v>46080</v>
      </c>
      <c r="H85">
        <f t="shared" si="15"/>
        <v>46080</v>
      </c>
    </row>
    <row r="86" spans="1:8" ht="27.75" customHeight="1" x14ac:dyDescent="0.15">
      <c r="A86" s="17"/>
      <c r="B86" s="10">
        <v>74</v>
      </c>
      <c r="C86" s="10" t="s">
        <v>48</v>
      </c>
      <c r="D86" s="12">
        <v>8</v>
      </c>
      <c r="E86" s="9">
        <v>50</v>
      </c>
      <c r="F86" s="10">
        <v>46</v>
      </c>
      <c r="G86" s="10">
        <f t="shared" si="14"/>
        <v>44160</v>
      </c>
      <c r="H86">
        <f t="shared" si="15"/>
        <v>44160</v>
      </c>
    </row>
    <row r="87" spans="1:8" ht="27.75" customHeight="1" x14ac:dyDescent="0.15">
      <c r="A87" s="17"/>
      <c r="B87" s="10" t="s">
        <v>46</v>
      </c>
      <c r="C87" s="10"/>
      <c r="D87" s="12"/>
      <c r="E87" s="10">
        <f>SUM(E77:E86)</f>
        <v>500</v>
      </c>
      <c r="F87" s="10">
        <f>SUM(F77:F86)</f>
        <v>471</v>
      </c>
      <c r="G87" s="10">
        <f>SUM(G77:G86)</f>
        <v>459270</v>
      </c>
    </row>
    <row r="88" spans="1:8" ht="27.75" customHeight="1" x14ac:dyDescent="0.15">
      <c r="A88" s="17" t="s">
        <v>51</v>
      </c>
      <c r="B88" s="10">
        <v>75</v>
      </c>
      <c r="C88" s="10" t="s">
        <v>50</v>
      </c>
      <c r="D88" s="12">
        <v>8</v>
      </c>
      <c r="E88" s="9">
        <v>50</v>
      </c>
      <c r="F88" s="10">
        <v>47</v>
      </c>
      <c r="G88" s="10">
        <f>F88*D88*150</f>
        <v>56400</v>
      </c>
      <c r="H88">
        <f>F88*D88*150</f>
        <v>56400</v>
      </c>
    </row>
    <row r="89" spans="1:8" ht="27.75" customHeight="1" x14ac:dyDescent="0.15">
      <c r="A89" s="17"/>
      <c r="B89" s="10">
        <v>76</v>
      </c>
      <c r="C89" s="10" t="s">
        <v>50</v>
      </c>
      <c r="D89" s="12">
        <v>8</v>
      </c>
      <c r="E89" s="9">
        <v>50</v>
      </c>
      <c r="F89" s="10">
        <v>47</v>
      </c>
      <c r="G89" s="10">
        <f t="shared" ref="G89:G103" si="16">F89*D89*150</f>
        <v>56400</v>
      </c>
      <c r="H89">
        <f t="shared" ref="H89:H103" si="17">F89*D89*150</f>
        <v>56400</v>
      </c>
    </row>
    <row r="90" spans="1:8" ht="27.75" customHeight="1" x14ac:dyDescent="0.15">
      <c r="A90" s="17"/>
      <c r="B90" s="10">
        <v>77</v>
      </c>
      <c r="C90" s="10" t="s">
        <v>50</v>
      </c>
      <c r="D90" s="12">
        <v>8</v>
      </c>
      <c r="E90" s="9">
        <v>50</v>
      </c>
      <c r="F90" s="10">
        <v>46</v>
      </c>
      <c r="G90" s="10">
        <f t="shared" si="16"/>
        <v>55200</v>
      </c>
      <c r="H90">
        <f t="shared" si="17"/>
        <v>55200</v>
      </c>
    </row>
    <row r="91" spans="1:8" ht="27.75" customHeight="1" x14ac:dyDescent="0.15">
      <c r="A91" s="17"/>
      <c r="B91" s="10">
        <v>78</v>
      </c>
      <c r="C91" s="10" t="s">
        <v>50</v>
      </c>
      <c r="D91" s="12">
        <v>8</v>
      </c>
      <c r="E91" s="9">
        <v>50</v>
      </c>
      <c r="F91" s="10">
        <v>46</v>
      </c>
      <c r="G91" s="10">
        <f t="shared" si="16"/>
        <v>55200</v>
      </c>
      <c r="H91">
        <f t="shared" si="17"/>
        <v>55200</v>
      </c>
    </row>
    <row r="92" spans="1:8" ht="27.75" customHeight="1" x14ac:dyDescent="0.15">
      <c r="A92" s="17"/>
      <c r="B92" s="10">
        <v>79</v>
      </c>
      <c r="C92" s="10" t="s">
        <v>50</v>
      </c>
      <c r="D92" s="12">
        <v>8</v>
      </c>
      <c r="E92" s="9">
        <v>50</v>
      </c>
      <c r="F92" s="10">
        <v>46</v>
      </c>
      <c r="G92" s="10">
        <f t="shared" si="16"/>
        <v>55200</v>
      </c>
      <c r="H92">
        <f t="shared" si="17"/>
        <v>55200</v>
      </c>
    </row>
    <row r="93" spans="1:8" ht="27.75" customHeight="1" x14ac:dyDescent="0.15">
      <c r="A93" s="17"/>
      <c r="B93" s="10">
        <v>80</v>
      </c>
      <c r="C93" s="10" t="s">
        <v>50</v>
      </c>
      <c r="D93" s="12">
        <v>8</v>
      </c>
      <c r="E93" s="9">
        <v>50</v>
      </c>
      <c r="F93" s="10">
        <v>48</v>
      </c>
      <c r="G93" s="10">
        <f t="shared" si="16"/>
        <v>57600</v>
      </c>
      <c r="H93">
        <f t="shared" si="17"/>
        <v>57600</v>
      </c>
    </row>
    <row r="94" spans="1:8" ht="27.75" customHeight="1" x14ac:dyDescent="0.15">
      <c r="A94" s="17"/>
      <c r="B94" s="10">
        <v>81</v>
      </c>
      <c r="C94" s="10" t="s">
        <v>50</v>
      </c>
      <c r="D94" s="12">
        <v>8</v>
      </c>
      <c r="E94" s="9">
        <v>50</v>
      </c>
      <c r="F94" s="10">
        <v>48</v>
      </c>
      <c r="G94" s="10">
        <f t="shared" si="16"/>
        <v>57600</v>
      </c>
      <c r="H94">
        <f t="shared" si="17"/>
        <v>57600</v>
      </c>
    </row>
    <row r="95" spans="1:8" ht="27.75" customHeight="1" x14ac:dyDescent="0.15">
      <c r="A95" s="17"/>
      <c r="B95" s="10">
        <v>82</v>
      </c>
      <c r="C95" s="10" t="s">
        <v>50</v>
      </c>
      <c r="D95" s="12">
        <v>8</v>
      </c>
      <c r="E95" s="9">
        <v>50</v>
      </c>
      <c r="F95" s="10">
        <v>47</v>
      </c>
      <c r="G95" s="10">
        <f t="shared" si="16"/>
        <v>56400</v>
      </c>
      <c r="H95">
        <f t="shared" si="17"/>
        <v>56400</v>
      </c>
    </row>
    <row r="96" spans="1:8" ht="27.75" customHeight="1" x14ac:dyDescent="0.15">
      <c r="A96" s="17"/>
      <c r="B96" s="10">
        <v>83</v>
      </c>
      <c r="C96" s="10" t="s">
        <v>50</v>
      </c>
      <c r="D96" s="12">
        <v>8</v>
      </c>
      <c r="E96" s="9">
        <v>50</v>
      </c>
      <c r="F96" s="10">
        <v>48</v>
      </c>
      <c r="G96" s="10">
        <f t="shared" si="16"/>
        <v>57600</v>
      </c>
      <c r="H96">
        <f t="shared" si="17"/>
        <v>57600</v>
      </c>
    </row>
    <row r="97" spans="1:8" ht="27.75" customHeight="1" x14ac:dyDescent="0.15">
      <c r="A97" s="17"/>
      <c r="B97" s="10">
        <v>84</v>
      </c>
      <c r="C97" s="10" t="s">
        <v>50</v>
      </c>
      <c r="D97" s="12">
        <v>8</v>
      </c>
      <c r="E97" s="9">
        <v>50</v>
      </c>
      <c r="F97" s="10">
        <v>47</v>
      </c>
      <c r="G97" s="10">
        <f t="shared" si="16"/>
        <v>56400</v>
      </c>
      <c r="H97">
        <f t="shared" si="17"/>
        <v>56400</v>
      </c>
    </row>
    <row r="98" spans="1:8" ht="27.75" customHeight="1" x14ac:dyDescent="0.15">
      <c r="A98" s="17"/>
      <c r="B98" s="10">
        <v>85</v>
      </c>
      <c r="C98" s="10" t="s">
        <v>50</v>
      </c>
      <c r="D98" s="12">
        <v>8</v>
      </c>
      <c r="E98" s="9">
        <v>50</v>
      </c>
      <c r="F98" s="10">
        <v>47</v>
      </c>
      <c r="G98" s="10">
        <f t="shared" si="16"/>
        <v>56400</v>
      </c>
      <c r="H98">
        <f t="shared" si="17"/>
        <v>56400</v>
      </c>
    </row>
    <row r="99" spans="1:8" ht="27.75" customHeight="1" x14ac:dyDescent="0.15">
      <c r="A99" s="17"/>
      <c r="B99" s="10">
        <v>86</v>
      </c>
      <c r="C99" s="10" t="s">
        <v>50</v>
      </c>
      <c r="D99" s="12">
        <v>8</v>
      </c>
      <c r="E99" s="9">
        <v>50</v>
      </c>
      <c r="F99" s="10">
        <v>49</v>
      </c>
      <c r="G99" s="10">
        <f t="shared" si="16"/>
        <v>58800</v>
      </c>
      <c r="H99">
        <f t="shared" si="17"/>
        <v>58800</v>
      </c>
    </row>
    <row r="100" spans="1:8" ht="27.75" customHeight="1" x14ac:dyDescent="0.15">
      <c r="A100" s="17"/>
      <c r="B100" s="10">
        <v>87</v>
      </c>
      <c r="C100" s="10" t="s">
        <v>50</v>
      </c>
      <c r="D100" s="12">
        <v>8</v>
      </c>
      <c r="E100" s="9">
        <v>50</v>
      </c>
      <c r="F100" s="10">
        <v>48</v>
      </c>
      <c r="G100" s="10">
        <f t="shared" si="16"/>
        <v>57600</v>
      </c>
      <c r="H100">
        <f t="shared" si="17"/>
        <v>57600</v>
      </c>
    </row>
    <row r="101" spans="1:8" ht="27.75" customHeight="1" x14ac:dyDescent="0.15">
      <c r="A101" s="17"/>
      <c r="B101" s="10">
        <v>88</v>
      </c>
      <c r="C101" s="10" t="s">
        <v>50</v>
      </c>
      <c r="D101" s="12">
        <v>8</v>
      </c>
      <c r="E101" s="9">
        <v>50</v>
      </c>
      <c r="F101" s="10">
        <v>49</v>
      </c>
      <c r="G101" s="10">
        <f t="shared" si="16"/>
        <v>58800</v>
      </c>
      <c r="H101">
        <f t="shared" si="17"/>
        <v>58800</v>
      </c>
    </row>
    <row r="102" spans="1:8" ht="27.75" customHeight="1" x14ac:dyDescent="0.15">
      <c r="A102" s="17"/>
      <c r="B102" s="10">
        <v>89</v>
      </c>
      <c r="C102" s="10" t="s">
        <v>50</v>
      </c>
      <c r="D102" s="12">
        <v>8</v>
      </c>
      <c r="E102" s="9">
        <v>50</v>
      </c>
      <c r="F102" s="10">
        <v>49</v>
      </c>
      <c r="G102" s="10">
        <f t="shared" si="16"/>
        <v>58800</v>
      </c>
      <c r="H102">
        <f t="shared" si="17"/>
        <v>58800</v>
      </c>
    </row>
    <row r="103" spans="1:8" ht="27.75" customHeight="1" x14ac:dyDescent="0.15">
      <c r="A103" s="17"/>
      <c r="B103" s="10">
        <v>90</v>
      </c>
      <c r="C103" s="10" t="s">
        <v>50</v>
      </c>
      <c r="D103" s="12">
        <v>8</v>
      </c>
      <c r="E103" s="9">
        <v>50</v>
      </c>
      <c r="F103" s="10">
        <v>49</v>
      </c>
      <c r="G103" s="10">
        <f t="shared" si="16"/>
        <v>58800</v>
      </c>
      <c r="H103">
        <f t="shared" si="17"/>
        <v>58800</v>
      </c>
    </row>
    <row r="104" spans="1:8" ht="27.75" customHeight="1" x14ac:dyDescent="0.15">
      <c r="A104" s="17"/>
      <c r="B104" s="10" t="s">
        <v>46</v>
      </c>
      <c r="C104" s="10"/>
      <c r="D104" s="12"/>
      <c r="E104" s="10"/>
      <c r="F104" s="10">
        <f>SUM(F88:F103)</f>
        <v>761</v>
      </c>
      <c r="G104" s="10">
        <f>SUM(G88:G103)</f>
        <v>913200</v>
      </c>
    </row>
    <row r="105" spans="1:8" ht="27.75" customHeight="1" x14ac:dyDescent="0.15">
      <c r="A105" s="18" t="s">
        <v>54</v>
      </c>
      <c r="B105" s="15">
        <v>91</v>
      </c>
      <c r="C105" s="15" t="s">
        <v>53</v>
      </c>
      <c r="D105" s="14">
        <v>7</v>
      </c>
      <c r="E105" s="11">
        <v>46</v>
      </c>
      <c r="F105" s="11">
        <v>40</v>
      </c>
      <c r="G105" s="10">
        <f>F105*D105*120</f>
        <v>33600</v>
      </c>
      <c r="H105">
        <f>F105*D105*120</f>
        <v>33600</v>
      </c>
    </row>
    <row r="106" spans="1:8" ht="27.75" customHeight="1" x14ac:dyDescent="0.15">
      <c r="A106" s="19"/>
      <c r="B106" s="15">
        <v>92</v>
      </c>
      <c r="C106" s="15" t="s">
        <v>53</v>
      </c>
      <c r="D106" s="14">
        <v>7</v>
      </c>
      <c r="E106" s="11">
        <v>49</v>
      </c>
      <c r="F106" s="11">
        <v>46</v>
      </c>
      <c r="G106" s="10">
        <f>F106*D106*120</f>
        <v>38640</v>
      </c>
      <c r="H106">
        <f>F106*D106*120</f>
        <v>38640</v>
      </c>
    </row>
    <row r="107" spans="1:8" ht="27.75" customHeight="1" x14ac:dyDescent="0.15">
      <c r="A107" s="20"/>
      <c r="B107" s="10" t="s">
        <v>55</v>
      </c>
      <c r="C107" s="10"/>
      <c r="D107" s="12"/>
      <c r="E107" s="10"/>
      <c r="F107" s="10">
        <f>SUM(F105:F106)</f>
        <v>86</v>
      </c>
      <c r="G107" s="10">
        <f>SUM(G105:G106)</f>
        <v>72240</v>
      </c>
    </row>
    <row r="108" spans="1:8" s="6" customFormat="1" ht="27" customHeight="1" x14ac:dyDescent="0.15">
      <c r="A108" s="17" t="s">
        <v>52</v>
      </c>
      <c r="B108" s="17"/>
      <c r="C108" s="15"/>
      <c r="D108" s="14"/>
      <c r="E108" s="15"/>
      <c r="F108" s="15">
        <v>4284</v>
      </c>
      <c r="G108" s="9">
        <v>4350870</v>
      </c>
      <c r="H108" s="6">
        <f>SUM(H4:H107)</f>
        <v>4350870</v>
      </c>
    </row>
  </sheetData>
  <mergeCells count="14">
    <mergeCell ref="A11:A12"/>
    <mergeCell ref="A13:A14"/>
    <mergeCell ref="A15:A26"/>
    <mergeCell ref="A1:G1"/>
    <mergeCell ref="A4:A6"/>
    <mergeCell ref="A7:A10"/>
    <mergeCell ref="A88:A104"/>
    <mergeCell ref="A108:B108"/>
    <mergeCell ref="A27:A37"/>
    <mergeCell ref="A38:A52"/>
    <mergeCell ref="A53:A65"/>
    <mergeCell ref="A66:A76"/>
    <mergeCell ref="A77:A87"/>
    <mergeCell ref="A105:A107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</dc:creator>
  <cp:lastModifiedBy>Administrator</cp:lastModifiedBy>
  <cp:lastPrinted>2022-03-23T00:35:15Z</cp:lastPrinted>
  <dcterms:created xsi:type="dcterms:W3CDTF">2021-12-13T02:21:00Z</dcterms:created>
  <dcterms:modified xsi:type="dcterms:W3CDTF">2022-03-23T00:47:39Z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38EF37C84E224B8784559EBAEFC4E254</vt:lpwstr>
  </property>
  <property fmtid="{D5CDD505-2E9C-101B-9397-08002B2CF9AE}" pid="3" name="KSOProductBuildVer">
    <vt:lpwstr>2052-11.1.0.11115</vt:lpwstr>
  </property>
</Properties>
</file>