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420"/>
  </bookViews>
  <sheets>
    <sheet name="花名表" sheetId="1" r:id="rId1"/>
  </sheets>
  <definedNames>
    <definedName name="_xlnm._FilterDatabase" localSheetId="0" hidden="1">花名表!$A$3:$W$3</definedName>
  </definedNames>
  <calcPr calcId="144525"/>
</workbook>
</file>

<file path=xl/sharedStrings.xml><?xml version="1.0" encoding="utf-8"?>
<sst xmlns="http://schemas.openxmlformats.org/spreadsheetml/2006/main" count="153" uniqueCount="79">
  <si>
    <t>王峪中心2022年农村特困人员三季度集中花名表</t>
  </si>
  <si>
    <t>序号</t>
  </si>
  <si>
    <t>乡镇</t>
  </si>
  <si>
    <t>姓名</t>
  </si>
  <si>
    <t>性别</t>
  </si>
  <si>
    <t>批准
时间</t>
  </si>
  <si>
    <t>对象类型</t>
  </si>
  <si>
    <t>供养类型</t>
  </si>
  <si>
    <t>基本生活          供养标准（元/月）</t>
  </si>
  <si>
    <t>基本生活          供养标准（元/季）</t>
  </si>
  <si>
    <t>自理能力</t>
  </si>
  <si>
    <t>护理补贴补助标准（元/月）</t>
  </si>
  <si>
    <t>护理补贴补助标准（元/季）</t>
  </si>
  <si>
    <t>特困人员供养服务机构名称</t>
  </si>
  <si>
    <t>家庭住址</t>
  </si>
  <si>
    <t>监护人</t>
  </si>
  <si>
    <t>残疾类型及其等级</t>
  </si>
  <si>
    <t>是否建档立卡贫困户</t>
  </si>
  <si>
    <t>备注</t>
  </si>
  <si>
    <t>老年</t>
  </si>
  <si>
    <t>残疾</t>
  </si>
  <si>
    <t>儿童</t>
  </si>
  <si>
    <t>集中</t>
  </si>
  <si>
    <t>分散</t>
  </si>
  <si>
    <t>自理</t>
  </si>
  <si>
    <t>部分
自理</t>
  </si>
  <si>
    <t>失能</t>
  </si>
  <si>
    <t>王峪中心</t>
  </si>
  <si>
    <t>李海生</t>
  </si>
  <si>
    <t>男</t>
  </si>
  <si>
    <t>王峪敬老院</t>
  </si>
  <si>
    <t>杨家沟</t>
  </si>
  <si>
    <t>郭志鹏</t>
  </si>
  <si>
    <t>栗秋贵</t>
  </si>
  <si>
    <t>西李村</t>
  </si>
  <si>
    <t>栗富刚</t>
  </si>
  <si>
    <t>胡有明</t>
  </si>
  <si>
    <t>后沟村</t>
  </si>
  <si>
    <t>殷来红</t>
  </si>
  <si>
    <t>肢体四级</t>
  </si>
  <si>
    <t>李里存</t>
  </si>
  <si>
    <t>李永红</t>
  </si>
  <si>
    <t>马根生</t>
  </si>
  <si>
    <t>马山林</t>
  </si>
  <si>
    <t>宋旭根</t>
  </si>
  <si>
    <t>田家沟</t>
  </si>
  <si>
    <t>段长根</t>
  </si>
  <si>
    <t>牛来保</t>
  </si>
  <si>
    <t>常峪</t>
  </si>
  <si>
    <t>村委</t>
  </si>
  <si>
    <t>翟三保</t>
  </si>
  <si>
    <t>肢体三级</t>
  </si>
  <si>
    <t>赵反正</t>
  </si>
  <si>
    <t>寺头</t>
  </si>
  <si>
    <t>赵晚正</t>
  </si>
  <si>
    <t>赵全正</t>
  </si>
  <si>
    <t>赵海金</t>
  </si>
  <si>
    <t>郭更生</t>
  </si>
  <si>
    <t>李福存</t>
  </si>
  <si>
    <t>王村</t>
  </si>
  <si>
    <t>李天存</t>
  </si>
  <si>
    <t>吴海江</t>
  </si>
  <si>
    <t>吴海兵</t>
  </si>
  <si>
    <t>赵贵金</t>
  </si>
  <si>
    <t>段建刚</t>
  </si>
  <si>
    <t>唐保金</t>
  </si>
  <si>
    <t>王才喜</t>
  </si>
  <si>
    <t>半沟村</t>
  </si>
  <si>
    <t>王宏志</t>
  </si>
  <si>
    <t>翟贵珍</t>
  </si>
  <si>
    <t>赵东喜</t>
  </si>
  <si>
    <t>马高升</t>
  </si>
  <si>
    <t>马全林</t>
  </si>
  <si>
    <t>听力四级</t>
  </si>
  <si>
    <t>翟满伏</t>
  </si>
  <si>
    <t>李二则</t>
  </si>
  <si>
    <t>东沟</t>
  </si>
  <si>
    <t>李晚锁</t>
  </si>
  <si>
    <t xml:space="preserve">     民政助理员：                                                   分管领导：            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</si>
</sst>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</font>
    <font>
      <b/>
      <sz val="30"/>
      <name val="方正小标宋简体"/>
      <charset val="134"/>
    </font>
    <font>
      <b/>
      <sz val="12"/>
      <name val="仿宋_GB2312"/>
      <charset val="134"/>
    </font>
    <font>
      <sz val="12"/>
      <name val="Arial"/>
      <charset val="0"/>
    </font>
    <font>
      <sz val="11"/>
      <name val="宋体"/>
      <charset val="134"/>
    </font>
    <font>
      <sz val="12"/>
      <name val="黑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12" borderId="11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22" fillId="13" borderId="12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6" xfId="0" applyFont="1" applyFill="1" applyBorder="1" applyAlignment="1" applyProtection="1">
      <alignment horizontal="center" vertical="center"/>
    </xf>
    <xf numFmtId="0" fontId="2" fillId="0" borderId="6" xfId="0" applyFont="1" applyFill="1" applyBorder="1" applyAlignment="1" applyProtection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57" fontId="2" fillId="2" borderId="6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4" fillId="0" borderId="6" xfId="0" applyFont="1" applyFill="1" applyBorder="1" applyAlignment="1">
      <alignment horizontal="center" vertical="center" wrapText="1"/>
    </xf>
    <xf numFmtId="176" fontId="2" fillId="0" borderId="6" xfId="0" applyNumberFormat="1" applyFont="1" applyFill="1" applyBorder="1" applyAlignment="1" applyProtection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vertical="center"/>
    </xf>
    <xf numFmtId="0" fontId="6" fillId="2" borderId="6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25"/>
  <sheetViews>
    <sheetView tabSelected="1" zoomScale="70" zoomScaleNormal="70" workbookViewId="0">
      <selection activeCell="A1" sqref="A1:W1"/>
    </sheetView>
  </sheetViews>
  <sheetFormatPr defaultColWidth="9" defaultRowHeight="13.5"/>
  <cols>
    <col min="1" max="1" width="4.5" customWidth="1"/>
    <col min="2" max="2" width="9.33333333333333" customWidth="1"/>
    <col min="3" max="3" width="7.26666666666667" customWidth="1"/>
    <col min="4" max="4" width="4.5" customWidth="1"/>
    <col min="5" max="5" width="11.25" customWidth="1"/>
    <col min="6" max="7" width="4.5" customWidth="1"/>
    <col min="8" max="9" width="4.75" customWidth="1"/>
    <col min="10" max="10" width="6.05833333333333" customWidth="1"/>
    <col min="11" max="11" width="12.4916666666667" customWidth="1"/>
    <col min="12" max="12" width="11.175" customWidth="1"/>
    <col min="13" max="13" width="4.625" customWidth="1"/>
    <col min="14" max="14" width="4.75" customWidth="1"/>
    <col min="15" max="15" width="5.69166666666667" customWidth="1"/>
    <col min="16" max="16" width="6.625" customWidth="1"/>
    <col min="17" max="17" width="7.76666666666667" customWidth="1"/>
    <col min="18" max="18" width="12.5" customWidth="1"/>
    <col min="19" max="19" width="9.14166666666667" customWidth="1"/>
    <col min="20" max="20" width="7.15833333333333" customWidth="1"/>
    <col min="21" max="21" width="5.39166666666667" customWidth="1"/>
    <col min="22" max="22" width="5.125" customWidth="1"/>
    <col min="23" max="23" width="8.16666666666667" customWidth="1"/>
  </cols>
  <sheetData>
    <row r="1" ht="51" customHeight="1" spans="1:23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</row>
    <row r="2" ht="31" customHeight="1" spans="1:23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7" t="s">
        <v>6</v>
      </c>
      <c r="G2" s="8"/>
      <c r="H2" s="9"/>
      <c r="I2" s="7" t="s">
        <v>7</v>
      </c>
      <c r="J2" s="9"/>
      <c r="K2" s="6" t="s">
        <v>8</v>
      </c>
      <c r="L2" s="6" t="s">
        <v>9</v>
      </c>
      <c r="M2" s="7" t="s">
        <v>10</v>
      </c>
      <c r="N2" s="8"/>
      <c r="O2" s="9"/>
      <c r="P2" s="6" t="s">
        <v>11</v>
      </c>
      <c r="Q2" s="6" t="s">
        <v>12</v>
      </c>
      <c r="R2" s="6" t="s">
        <v>13</v>
      </c>
      <c r="S2" s="5" t="s">
        <v>14</v>
      </c>
      <c r="T2" s="5" t="s">
        <v>15</v>
      </c>
      <c r="U2" s="6" t="s">
        <v>16</v>
      </c>
      <c r="V2" s="6" t="s">
        <v>17</v>
      </c>
      <c r="W2" s="5" t="s">
        <v>18</v>
      </c>
    </row>
    <row r="3" s="1" customFormat="1" ht="69" customHeight="1" spans="1:23">
      <c r="A3" s="10"/>
      <c r="B3" s="10"/>
      <c r="C3" s="10"/>
      <c r="D3" s="10"/>
      <c r="E3" s="11"/>
      <c r="F3" s="12" t="s">
        <v>19</v>
      </c>
      <c r="G3" s="12" t="s">
        <v>20</v>
      </c>
      <c r="H3" s="12" t="s">
        <v>21</v>
      </c>
      <c r="I3" s="12" t="s">
        <v>22</v>
      </c>
      <c r="J3" s="12" t="s">
        <v>23</v>
      </c>
      <c r="K3" s="11"/>
      <c r="L3" s="11"/>
      <c r="M3" s="12" t="s">
        <v>24</v>
      </c>
      <c r="N3" s="22" t="s">
        <v>25</v>
      </c>
      <c r="O3" s="12" t="s">
        <v>26</v>
      </c>
      <c r="P3" s="11"/>
      <c r="Q3" s="11"/>
      <c r="R3" s="11"/>
      <c r="S3" s="10"/>
      <c r="T3" s="10"/>
      <c r="U3" s="11"/>
      <c r="V3" s="11"/>
      <c r="W3" s="10"/>
    </row>
    <row r="4" s="2" customFormat="1" ht="31" customHeight="1" spans="1:23">
      <c r="A4" s="13">
        <v>1</v>
      </c>
      <c r="B4" s="14" t="s">
        <v>27</v>
      </c>
      <c r="C4" s="15" t="s">
        <v>28</v>
      </c>
      <c r="D4" s="15" t="s">
        <v>29</v>
      </c>
      <c r="E4" s="15">
        <v>2016.1</v>
      </c>
      <c r="F4" s="15">
        <v>1</v>
      </c>
      <c r="G4" s="15"/>
      <c r="H4" s="15"/>
      <c r="I4" s="17">
        <v>1</v>
      </c>
      <c r="J4" s="17"/>
      <c r="K4" s="17">
        <v>690</v>
      </c>
      <c r="L4" s="23">
        <f>K4*3</f>
        <v>2070</v>
      </c>
      <c r="M4" s="15">
        <v>1</v>
      </c>
      <c r="N4" s="15"/>
      <c r="O4" s="15"/>
      <c r="P4" s="15">
        <v>176</v>
      </c>
      <c r="Q4" s="15">
        <f>P4*3</f>
        <v>528</v>
      </c>
      <c r="R4" s="18" t="s">
        <v>30</v>
      </c>
      <c r="S4" s="15" t="s">
        <v>31</v>
      </c>
      <c r="T4" s="17" t="s">
        <v>32</v>
      </c>
      <c r="U4" s="18"/>
      <c r="V4" s="15"/>
      <c r="W4" s="25"/>
    </row>
    <row r="5" s="2" customFormat="1" ht="31" customHeight="1" spans="1:23">
      <c r="A5" s="13">
        <v>2</v>
      </c>
      <c r="B5" s="14" t="s">
        <v>27</v>
      </c>
      <c r="C5" s="15" t="s">
        <v>33</v>
      </c>
      <c r="D5" s="15" t="s">
        <v>29</v>
      </c>
      <c r="E5" s="16">
        <v>2006.5</v>
      </c>
      <c r="F5" s="15">
        <v>1</v>
      </c>
      <c r="G5" s="15"/>
      <c r="H5" s="15"/>
      <c r="I5" s="17">
        <v>1</v>
      </c>
      <c r="J5" s="17"/>
      <c r="K5" s="17">
        <v>690</v>
      </c>
      <c r="L5" s="23">
        <f t="shared" ref="L5:L23" si="0">K5*3</f>
        <v>2070</v>
      </c>
      <c r="M5" s="15"/>
      <c r="N5" s="15">
        <v>1</v>
      </c>
      <c r="O5" s="15"/>
      <c r="P5" s="15">
        <v>440</v>
      </c>
      <c r="Q5" s="15">
        <f t="shared" ref="Q5:Q23" si="1">P5*3</f>
        <v>1320</v>
      </c>
      <c r="R5" s="18" t="s">
        <v>30</v>
      </c>
      <c r="S5" s="15" t="s">
        <v>34</v>
      </c>
      <c r="T5" s="26" t="s">
        <v>35</v>
      </c>
      <c r="U5" s="18"/>
      <c r="V5" s="15">
        <v>1</v>
      </c>
      <c r="W5" s="25"/>
    </row>
    <row r="6" s="2" customFormat="1" ht="31" customHeight="1" spans="1:23">
      <c r="A6" s="13">
        <v>3</v>
      </c>
      <c r="B6" s="14" t="s">
        <v>27</v>
      </c>
      <c r="C6" s="15" t="s">
        <v>36</v>
      </c>
      <c r="D6" s="15" t="s">
        <v>29</v>
      </c>
      <c r="E6" s="16">
        <v>2007</v>
      </c>
      <c r="F6" s="15"/>
      <c r="G6" s="15">
        <v>1</v>
      </c>
      <c r="H6" s="15"/>
      <c r="I6" s="17">
        <v>1</v>
      </c>
      <c r="J6" s="17"/>
      <c r="K6" s="17">
        <v>690</v>
      </c>
      <c r="L6" s="23">
        <f t="shared" si="0"/>
        <v>2070</v>
      </c>
      <c r="M6" s="15"/>
      <c r="N6" s="15">
        <v>1</v>
      </c>
      <c r="O6" s="15"/>
      <c r="P6" s="15">
        <v>440</v>
      </c>
      <c r="Q6" s="15">
        <f t="shared" si="1"/>
        <v>1320</v>
      </c>
      <c r="R6" s="18" t="s">
        <v>30</v>
      </c>
      <c r="S6" s="15" t="s">
        <v>37</v>
      </c>
      <c r="T6" s="17" t="s">
        <v>38</v>
      </c>
      <c r="U6" s="18" t="s">
        <v>39</v>
      </c>
      <c r="V6" s="15">
        <v>1</v>
      </c>
      <c r="W6" s="25"/>
    </row>
    <row r="7" s="2" customFormat="1" ht="31" customHeight="1" spans="1:23">
      <c r="A7" s="13">
        <v>4</v>
      </c>
      <c r="B7" s="14" t="s">
        <v>27</v>
      </c>
      <c r="C7" s="15" t="s">
        <v>40</v>
      </c>
      <c r="D7" s="15" t="s">
        <v>29</v>
      </c>
      <c r="E7" s="16">
        <v>2006.5</v>
      </c>
      <c r="F7" s="15">
        <v>1</v>
      </c>
      <c r="G7" s="15"/>
      <c r="H7" s="15"/>
      <c r="I7" s="17">
        <v>1</v>
      </c>
      <c r="J7" s="17"/>
      <c r="K7" s="17">
        <v>690</v>
      </c>
      <c r="L7" s="23">
        <f t="shared" si="0"/>
        <v>2070</v>
      </c>
      <c r="M7" s="15"/>
      <c r="N7" s="15">
        <v>1</v>
      </c>
      <c r="O7" s="15"/>
      <c r="P7" s="15">
        <v>440</v>
      </c>
      <c r="Q7" s="15">
        <f t="shared" si="1"/>
        <v>1320</v>
      </c>
      <c r="R7" s="18" t="s">
        <v>30</v>
      </c>
      <c r="S7" s="15" t="s">
        <v>37</v>
      </c>
      <c r="T7" s="17" t="s">
        <v>41</v>
      </c>
      <c r="U7" s="18"/>
      <c r="V7" s="15">
        <v>1</v>
      </c>
      <c r="W7" s="25"/>
    </row>
    <row r="8" s="2" customFormat="1" ht="31" customHeight="1" spans="1:23">
      <c r="A8" s="13">
        <v>5</v>
      </c>
      <c r="B8" s="14" t="s">
        <v>27</v>
      </c>
      <c r="C8" s="15" t="s">
        <v>42</v>
      </c>
      <c r="D8" s="15" t="s">
        <v>29</v>
      </c>
      <c r="E8" s="16">
        <v>2006.5</v>
      </c>
      <c r="F8" s="15">
        <v>1</v>
      </c>
      <c r="G8" s="15"/>
      <c r="H8" s="15"/>
      <c r="I8" s="17">
        <v>1</v>
      </c>
      <c r="J8" s="17"/>
      <c r="K8" s="17">
        <v>690</v>
      </c>
      <c r="L8" s="23">
        <f t="shared" si="0"/>
        <v>2070</v>
      </c>
      <c r="M8" s="15"/>
      <c r="N8" s="15">
        <v>1</v>
      </c>
      <c r="O8" s="15"/>
      <c r="P8" s="15">
        <v>440</v>
      </c>
      <c r="Q8" s="15">
        <f t="shared" si="1"/>
        <v>1320</v>
      </c>
      <c r="R8" s="18" t="s">
        <v>30</v>
      </c>
      <c r="S8" s="15" t="s">
        <v>37</v>
      </c>
      <c r="T8" s="17" t="s">
        <v>43</v>
      </c>
      <c r="U8" s="18"/>
      <c r="V8" s="15">
        <v>1</v>
      </c>
      <c r="W8" s="25"/>
    </row>
    <row r="9" s="2" customFormat="1" ht="31" customHeight="1" spans="1:23">
      <c r="A9" s="13">
        <v>6</v>
      </c>
      <c r="B9" s="14" t="s">
        <v>27</v>
      </c>
      <c r="C9" s="15" t="s">
        <v>44</v>
      </c>
      <c r="D9" s="15" t="s">
        <v>29</v>
      </c>
      <c r="E9" s="16">
        <v>2006.5</v>
      </c>
      <c r="F9" s="15">
        <v>1</v>
      </c>
      <c r="G9" s="15"/>
      <c r="H9" s="15"/>
      <c r="I9" s="17">
        <v>1</v>
      </c>
      <c r="J9" s="17"/>
      <c r="K9" s="17">
        <v>690</v>
      </c>
      <c r="L9" s="23">
        <f t="shared" si="0"/>
        <v>2070</v>
      </c>
      <c r="M9" s="15">
        <v>1</v>
      </c>
      <c r="N9" s="15"/>
      <c r="O9" s="15"/>
      <c r="P9" s="15">
        <v>176</v>
      </c>
      <c r="Q9" s="15">
        <f t="shared" si="1"/>
        <v>528</v>
      </c>
      <c r="R9" s="18" t="s">
        <v>30</v>
      </c>
      <c r="S9" s="15" t="s">
        <v>45</v>
      </c>
      <c r="T9" s="17" t="s">
        <v>46</v>
      </c>
      <c r="U9" s="18"/>
      <c r="V9" s="15">
        <v>1</v>
      </c>
      <c r="W9" s="25"/>
    </row>
    <row r="10" s="2" customFormat="1" ht="31" customHeight="1" spans="1:23">
      <c r="A10" s="13">
        <v>7</v>
      </c>
      <c r="B10" s="14" t="s">
        <v>27</v>
      </c>
      <c r="C10" s="15" t="s">
        <v>47</v>
      </c>
      <c r="D10" s="15" t="s">
        <v>29</v>
      </c>
      <c r="E10" s="16">
        <v>2006.5</v>
      </c>
      <c r="F10" s="15">
        <v>1</v>
      </c>
      <c r="G10" s="15"/>
      <c r="H10" s="15"/>
      <c r="I10" s="17">
        <v>1</v>
      </c>
      <c r="J10" s="17"/>
      <c r="K10" s="17">
        <v>690</v>
      </c>
      <c r="L10" s="23">
        <f t="shared" si="0"/>
        <v>2070</v>
      </c>
      <c r="M10" s="15"/>
      <c r="N10" s="15">
        <v>1</v>
      </c>
      <c r="O10" s="15"/>
      <c r="P10" s="15">
        <v>440</v>
      </c>
      <c r="Q10" s="15">
        <f t="shared" si="1"/>
        <v>1320</v>
      </c>
      <c r="R10" s="18" t="s">
        <v>30</v>
      </c>
      <c r="S10" s="15" t="s">
        <v>48</v>
      </c>
      <c r="T10" s="17" t="s">
        <v>49</v>
      </c>
      <c r="U10" s="18"/>
      <c r="V10" s="15">
        <v>1</v>
      </c>
      <c r="W10" s="25"/>
    </row>
    <row r="11" s="2" customFormat="1" ht="31" customHeight="1" spans="1:23">
      <c r="A11" s="13">
        <v>8</v>
      </c>
      <c r="B11" s="14" t="s">
        <v>27</v>
      </c>
      <c r="C11" s="15" t="s">
        <v>50</v>
      </c>
      <c r="D11" s="15" t="s">
        <v>29</v>
      </c>
      <c r="E11" s="16">
        <v>2006.5</v>
      </c>
      <c r="F11" s="15"/>
      <c r="G11" s="15">
        <v>1</v>
      </c>
      <c r="H11" s="15"/>
      <c r="I11" s="17">
        <v>1</v>
      </c>
      <c r="J11" s="17"/>
      <c r="K11" s="17">
        <v>690</v>
      </c>
      <c r="L11" s="23">
        <f t="shared" si="0"/>
        <v>2070</v>
      </c>
      <c r="M11" s="15"/>
      <c r="N11" s="15">
        <v>1</v>
      </c>
      <c r="O11" s="15"/>
      <c r="P11" s="15">
        <v>440</v>
      </c>
      <c r="Q11" s="15">
        <f t="shared" si="1"/>
        <v>1320</v>
      </c>
      <c r="R11" s="18" t="s">
        <v>30</v>
      </c>
      <c r="S11" s="15" t="s">
        <v>48</v>
      </c>
      <c r="T11" s="17" t="s">
        <v>49</v>
      </c>
      <c r="U11" s="18" t="s">
        <v>51</v>
      </c>
      <c r="V11" s="15">
        <v>1</v>
      </c>
      <c r="W11" s="25"/>
    </row>
    <row r="12" s="2" customFormat="1" ht="31" customHeight="1" spans="1:23">
      <c r="A12" s="13">
        <v>9</v>
      </c>
      <c r="B12" s="14" t="s">
        <v>27</v>
      </c>
      <c r="C12" s="15" t="s">
        <v>52</v>
      </c>
      <c r="D12" s="15" t="s">
        <v>29</v>
      </c>
      <c r="E12" s="16">
        <v>2006.1</v>
      </c>
      <c r="F12" s="15">
        <v>1</v>
      </c>
      <c r="G12" s="15"/>
      <c r="H12" s="15"/>
      <c r="I12" s="17">
        <v>1</v>
      </c>
      <c r="J12" s="17"/>
      <c r="K12" s="17">
        <v>690</v>
      </c>
      <c r="L12" s="23">
        <f t="shared" si="0"/>
        <v>2070</v>
      </c>
      <c r="M12" s="15">
        <v>1</v>
      </c>
      <c r="N12" s="15"/>
      <c r="O12" s="15"/>
      <c r="P12" s="15">
        <v>176</v>
      </c>
      <c r="Q12" s="15">
        <f t="shared" si="1"/>
        <v>528</v>
      </c>
      <c r="R12" s="18" t="s">
        <v>30</v>
      </c>
      <c r="S12" s="15" t="s">
        <v>53</v>
      </c>
      <c r="T12" s="17" t="s">
        <v>54</v>
      </c>
      <c r="U12" s="18"/>
      <c r="V12" s="15"/>
      <c r="W12" s="25"/>
    </row>
    <row r="13" s="2" customFormat="1" ht="31" customHeight="1" spans="1:23">
      <c r="A13" s="13">
        <v>10</v>
      </c>
      <c r="B13" s="14" t="s">
        <v>27</v>
      </c>
      <c r="C13" s="15" t="s">
        <v>55</v>
      </c>
      <c r="D13" s="15" t="s">
        <v>29</v>
      </c>
      <c r="E13" s="16">
        <v>2015.1</v>
      </c>
      <c r="F13" s="15">
        <v>1</v>
      </c>
      <c r="G13" s="15"/>
      <c r="H13" s="15"/>
      <c r="I13" s="17">
        <v>1</v>
      </c>
      <c r="J13" s="17"/>
      <c r="K13" s="17">
        <v>690</v>
      </c>
      <c r="L13" s="23">
        <f t="shared" si="0"/>
        <v>2070</v>
      </c>
      <c r="M13" s="15"/>
      <c r="N13" s="15">
        <v>1</v>
      </c>
      <c r="O13" s="15"/>
      <c r="P13" s="15">
        <v>440</v>
      </c>
      <c r="Q13" s="15">
        <f t="shared" si="1"/>
        <v>1320</v>
      </c>
      <c r="R13" s="18" t="s">
        <v>30</v>
      </c>
      <c r="S13" s="15" t="s">
        <v>53</v>
      </c>
      <c r="T13" s="17" t="s">
        <v>54</v>
      </c>
      <c r="U13" s="18"/>
      <c r="V13" s="15">
        <v>1</v>
      </c>
      <c r="W13" s="25"/>
    </row>
    <row r="14" s="2" customFormat="1" ht="31" customHeight="1" spans="1:23">
      <c r="A14" s="13">
        <v>11</v>
      </c>
      <c r="B14" s="14" t="s">
        <v>27</v>
      </c>
      <c r="C14" s="15" t="s">
        <v>56</v>
      </c>
      <c r="D14" s="15" t="s">
        <v>29</v>
      </c>
      <c r="E14" s="16">
        <v>2016.7</v>
      </c>
      <c r="F14" s="15">
        <v>1</v>
      </c>
      <c r="G14" s="15"/>
      <c r="H14" s="15"/>
      <c r="I14" s="17">
        <v>1</v>
      </c>
      <c r="J14" s="17"/>
      <c r="K14" s="17">
        <v>690</v>
      </c>
      <c r="L14" s="23">
        <f t="shared" si="0"/>
        <v>2070</v>
      </c>
      <c r="M14" s="15">
        <v>1</v>
      </c>
      <c r="N14" s="15"/>
      <c r="O14" s="15"/>
      <c r="P14" s="15">
        <v>176</v>
      </c>
      <c r="Q14" s="15">
        <f t="shared" si="1"/>
        <v>528</v>
      </c>
      <c r="R14" s="18" t="s">
        <v>30</v>
      </c>
      <c r="S14" s="15" t="s">
        <v>53</v>
      </c>
      <c r="T14" s="17" t="s">
        <v>57</v>
      </c>
      <c r="U14" s="18"/>
      <c r="V14" s="15">
        <v>1</v>
      </c>
      <c r="W14" s="25"/>
    </row>
    <row r="15" s="2" customFormat="1" ht="31" customHeight="1" spans="1:23">
      <c r="A15" s="13">
        <v>12</v>
      </c>
      <c r="B15" s="14" t="s">
        <v>27</v>
      </c>
      <c r="C15" s="15" t="s">
        <v>58</v>
      </c>
      <c r="D15" s="15" t="s">
        <v>29</v>
      </c>
      <c r="E15" s="16">
        <v>2006.12</v>
      </c>
      <c r="F15" s="15"/>
      <c r="G15" s="15">
        <v>1</v>
      </c>
      <c r="H15" s="15"/>
      <c r="I15" s="17">
        <v>1</v>
      </c>
      <c r="J15" s="17"/>
      <c r="K15" s="17">
        <v>690</v>
      </c>
      <c r="L15" s="23">
        <f t="shared" si="0"/>
        <v>2070</v>
      </c>
      <c r="M15" s="15"/>
      <c r="N15" s="15"/>
      <c r="O15" s="15">
        <v>1</v>
      </c>
      <c r="P15" s="15">
        <v>880</v>
      </c>
      <c r="Q15" s="15">
        <f t="shared" si="1"/>
        <v>2640</v>
      </c>
      <c r="R15" s="18" t="s">
        <v>30</v>
      </c>
      <c r="S15" s="15" t="s">
        <v>59</v>
      </c>
      <c r="T15" s="17" t="s">
        <v>60</v>
      </c>
      <c r="U15" s="18" t="s">
        <v>51</v>
      </c>
      <c r="V15" s="15">
        <v>1</v>
      </c>
      <c r="W15" s="25"/>
    </row>
    <row r="16" s="2" customFormat="1" ht="31" customHeight="1" spans="1:23">
      <c r="A16" s="13">
        <v>13</v>
      </c>
      <c r="B16" s="14" t="s">
        <v>27</v>
      </c>
      <c r="C16" s="15" t="s">
        <v>61</v>
      </c>
      <c r="D16" s="15" t="s">
        <v>29</v>
      </c>
      <c r="E16" s="16">
        <v>2010.6</v>
      </c>
      <c r="F16" s="15">
        <v>1</v>
      </c>
      <c r="G16" s="15"/>
      <c r="H16" s="15"/>
      <c r="I16" s="17">
        <v>1</v>
      </c>
      <c r="J16" s="17"/>
      <c r="K16" s="17">
        <v>690</v>
      </c>
      <c r="L16" s="23">
        <f t="shared" si="0"/>
        <v>2070</v>
      </c>
      <c r="M16" s="15">
        <v>1</v>
      </c>
      <c r="N16" s="15"/>
      <c r="O16" s="15"/>
      <c r="P16" s="15">
        <v>176</v>
      </c>
      <c r="Q16" s="15">
        <f t="shared" si="1"/>
        <v>528</v>
      </c>
      <c r="R16" s="18" t="s">
        <v>30</v>
      </c>
      <c r="S16" s="15" t="s">
        <v>59</v>
      </c>
      <c r="T16" s="17" t="s">
        <v>62</v>
      </c>
      <c r="U16" s="18"/>
      <c r="V16" s="15">
        <v>1</v>
      </c>
      <c r="W16" s="25"/>
    </row>
    <row r="17" s="2" customFormat="1" ht="31" customHeight="1" spans="1:23">
      <c r="A17" s="13">
        <v>14</v>
      </c>
      <c r="B17" s="14" t="s">
        <v>27</v>
      </c>
      <c r="C17" s="15" t="s">
        <v>63</v>
      </c>
      <c r="D17" s="15" t="s">
        <v>29</v>
      </c>
      <c r="E17" s="16">
        <v>2015.1</v>
      </c>
      <c r="F17" s="15">
        <v>1</v>
      </c>
      <c r="G17" s="15"/>
      <c r="H17" s="15"/>
      <c r="I17" s="17">
        <v>1</v>
      </c>
      <c r="J17" s="17"/>
      <c r="K17" s="17">
        <v>690</v>
      </c>
      <c r="L17" s="23">
        <f t="shared" si="0"/>
        <v>2070</v>
      </c>
      <c r="M17" s="15">
        <v>1</v>
      </c>
      <c r="N17" s="15"/>
      <c r="O17" s="15"/>
      <c r="P17" s="15">
        <v>176</v>
      </c>
      <c r="Q17" s="15">
        <f t="shared" si="1"/>
        <v>528</v>
      </c>
      <c r="R17" s="18" t="s">
        <v>30</v>
      </c>
      <c r="S17" s="15" t="s">
        <v>59</v>
      </c>
      <c r="T17" s="17" t="s">
        <v>64</v>
      </c>
      <c r="U17" s="18"/>
      <c r="V17" s="15">
        <v>1</v>
      </c>
      <c r="W17" s="25"/>
    </row>
    <row r="18" s="2" customFormat="1" ht="31" customHeight="1" spans="1:23">
      <c r="A18" s="13">
        <v>15</v>
      </c>
      <c r="B18" s="14" t="s">
        <v>27</v>
      </c>
      <c r="C18" s="15" t="s">
        <v>65</v>
      </c>
      <c r="D18" s="15" t="s">
        <v>29</v>
      </c>
      <c r="E18" s="16">
        <v>2006.12</v>
      </c>
      <c r="F18" s="15"/>
      <c r="G18" s="15">
        <v>1</v>
      </c>
      <c r="H18" s="15"/>
      <c r="I18" s="17">
        <v>1</v>
      </c>
      <c r="J18" s="17"/>
      <c r="K18" s="17">
        <v>690</v>
      </c>
      <c r="L18" s="23">
        <f t="shared" si="0"/>
        <v>2070</v>
      </c>
      <c r="M18" s="15"/>
      <c r="N18" s="15">
        <v>1</v>
      </c>
      <c r="O18" s="15"/>
      <c r="P18" s="15">
        <v>440</v>
      </c>
      <c r="Q18" s="15">
        <f t="shared" si="1"/>
        <v>1320</v>
      </c>
      <c r="R18" s="18" t="s">
        <v>30</v>
      </c>
      <c r="S18" s="15" t="s">
        <v>59</v>
      </c>
      <c r="T18" s="17" t="s">
        <v>49</v>
      </c>
      <c r="U18" s="18" t="s">
        <v>51</v>
      </c>
      <c r="V18" s="15">
        <v>1</v>
      </c>
      <c r="W18" s="25"/>
    </row>
    <row r="19" s="2" customFormat="1" ht="31" customHeight="1" spans="1:23">
      <c r="A19" s="13">
        <v>16</v>
      </c>
      <c r="B19" s="14" t="s">
        <v>27</v>
      </c>
      <c r="C19" s="15" t="s">
        <v>66</v>
      </c>
      <c r="D19" s="15" t="s">
        <v>29</v>
      </c>
      <c r="E19" s="16">
        <v>2010.6</v>
      </c>
      <c r="F19" s="15">
        <v>1</v>
      </c>
      <c r="G19" s="15"/>
      <c r="H19" s="15"/>
      <c r="I19" s="17">
        <v>1</v>
      </c>
      <c r="J19" s="17"/>
      <c r="K19" s="17">
        <v>690</v>
      </c>
      <c r="L19" s="23">
        <f t="shared" si="0"/>
        <v>2070</v>
      </c>
      <c r="M19" s="15"/>
      <c r="N19" s="15">
        <v>1</v>
      </c>
      <c r="O19" s="15"/>
      <c r="P19" s="15">
        <v>440</v>
      </c>
      <c r="Q19" s="15">
        <f t="shared" si="1"/>
        <v>1320</v>
      </c>
      <c r="R19" s="18" t="s">
        <v>30</v>
      </c>
      <c r="S19" s="15" t="s">
        <v>67</v>
      </c>
      <c r="T19" s="17" t="s">
        <v>68</v>
      </c>
      <c r="U19" s="18"/>
      <c r="V19" s="15">
        <v>1</v>
      </c>
      <c r="W19" s="25"/>
    </row>
    <row r="20" s="2" customFormat="1" ht="31" customHeight="1" spans="1:23">
      <c r="A20" s="13">
        <v>17</v>
      </c>
      <c r="B20" s="14" t="s">
        <v>27</v>
      </c>
      <c r="C20" s="15" t="s">
        <v>69</v>
      </c>
      <c r="D20" s="15" t="s">
        <v>29</v>
      </c>
      <c r="E20" s="16">
        <v>2006.5</v>
      </c>
      <c r="F20" s="15">
        <v>1</v>
      </c>
      <c r="G20" s="15"/>
      <c r="H20" s="15"/>
      <c r="I20" s="17">
        <v>1</v>
      </c>
      <c r="J20" s="17"/>
      <c r="K20" s="17">
        <v>690</v>
      </c>
      <c r="L20" s="23">
        <f t="shared" si="0"/>
        <v>2070</v>
      </c>
      <c r="M20" s="15"/>
      <c r="N20" s="15">
        <v>1</v>
      </c>
      <c r="O20" s="15"/>
      <c r="P20" s="15">
        <v>440</v>
      </c>
      <c r="Q20" s="15">
        <f t="shared" si="1"/>
        <v>1320</v>
      </c>
      <c r="R20" s="18" t="s">
        <v>30</v>
      </c>
      <c r="S20" s="15" t="s">
        <v>67</v>
      </c>
      <c r="T20" s="17" t="s">
        <v>70</v>
      </c>
      <c r="U20" s="18"/>
      <c r="V20" s="15">
        <v>1</v>
      </c>
      <c r="W20" s="25"/>
    </row>
    <row r="21" s="2" customFormat="1" ht="31" customHeight="1" spans="1:23">
      <c r="A21" s="13">
        <v>18</v>
      </c>
      <c r="B21" s="14" t="s">
        <v>27</v>
      </c>
      <c r="C21" s="15" t="s">
        <v>71</v>
      </c>
      <c r="D21" s="15" t="s">
        <v>29</v>
      </c>
      <c r="E21" s="16">
        <v>2010.6</v>
      </c>
      <c r="F21" s="15"/>
      <c r="G21" s="15">
        <v>1</v>
      </c>
      <c r="H21" s="15"/>
      <c r="I21" s="17">
        <v>1</v>
      </c>
      <c r="J21" s="17"/>
      <c r="K21" s="17">
        <v>690</v>
      </c>
      <c r="L21" s="23">
        <f t="shared" si="0"/>
        <v>2070</v>
      </c>
      <c r="M21" s="15"/>
      <c r="N21" s="15">
        <v>1</v>
      </c>
      <c r="O21" s="15"/>
      <c r="P21" s="15">
        <v>440</v>
      </c>
      <c r="Q21" s="15">
        <f t="shared" si="1"/>
        <v>1320</v>
      </c>
      <c r="R21" s="18" t="s">
        <v>30</v>
      </c>
      <c r="S21" s="15" t="s">
        <v>67</v>
      </c>
      <c r="T21" s="17" t="s">
        <v>72</v>
      </c>
      <c r="U21" s="27" t="s">
        <v>73</v>
      </c>
      <c r="V21" s="15">
        <v>1</v>
      </c>
      <c r="W21" s="17"/>
    </row>
    <row r="22" s="2" customFormat="1" ht="31" customHeight="1" spans="1:23">
      <c r="A22" s="13">
        <v>19</v>
      </c>
      <c r="B22" s="14" t="s">
        <v>27</v>
      </c>
      <c r="C22" s="15" t="s">
        <v>74</v>
      </c>
      <c r="D22" s="15" t="s">
        <v>29</v>
      </c>
      <c r="E22" s="16">
        <v>2006.5</v>
      </c>
      <c r="F22" s="15">
        <v>1</v>
      </c>
      <c r="G22" s="15"/>
      <c r="H22" s="15"/>
      <c r="I22" s="17">
        <v>1</v>
      </c>
      <c r="J22" s="17"/>
      <c r="K22" s="17">
        <v>690</v>
      </c>
      <c r="L22" s="23">
        <f t="shared" si="0"/>
        <v>2070</v>
      </c>
      <c r="M22" s="15"/>
      <c r="N22" s="15">
        <v>1</v>
      </c>
      <c r="O22" s="15"/>
      <c r="P22" s="15">
        <v>440</v>
      </c>
      <c r="Q22" s="15">
        <f t="shared" si="1"/>
        <v>1320</v>
      </c>
      <c r="R22" s="18" t="s">
        <v>30</v>
      </c>
      <c r="S22" s="15" t="s">
        <v>67</v>
      </c>
      <c r="T22" s="17" t="s">
        <v>70</v>
      </c>
      <c r="U22" s="27"/>
      <c r="V22" s="15">
        <v>1</v>
      </c>
      <c r="W22" s="17"/>
    </row>
    <row r="23" s="2" customFormat="1" ht="31" customHeight="1" spans="1:23">
      <c r="A23" s="13">
        <v>20</v>
      </c>
      <c r="B23" s="14" t="s">
        <v>27</v>
      </c>
      <c r="C23" s="16" t="s">
        <v>75</v>
      </c>
      <c r="D23" s="16" t="s">
        <v>29</v>
      </c>
      <c r="E23" s="16">
        <v>2006.12</v>
      </c>
      <c r="F23" s="16">
        <v>1</v>
      </c>
      <c r="G23" s="16"/>
      <c r="H23" s="16"/>
      <c r="I23" s="17">
        <v>1</v>
      </c>
      <c r="J23" s="17"/>
      <c r="K23" s="17">
        <v>690</v>
      </c>
      <c r="L23" s="23">
        <f t="shared" si="0"/>
        <v>2070</v>
      </c>
      <c r="M23" s="16"/>
      <c r="N23" s="16">
        <v>1</v>
      </c>
      <c r="O23" s="16"/>
      <c r="P23" s="15">
        <v>440</v>
      </c>
      <c r="Q23" s="15">
        <f t="shared" si="1"/>
        <v>1320</v>
      </c>
      <c r="R23" s="18" t="s">
        <v>30</v>
      </c>
      <c r="S23" s="16" t="s">
        <v>76</v>
      </c>
      <c r="T23" s="17" t="s">
        <v>77</v>
      </c>
      <c r="U23" s="27"/>
      <c r="V23" s="16">
        <v>1</v>
      </c>
      <c r="W23" s="17"/>
    </row>
    <row r="24" s="2" customFormat="1" ht="31" customHeight="1" spans="1:23">
      <c r="A24" s="14"/>
      <c r="B24" s="17"/>
      <c r="C24" s="18"/>
      <c r="D24" s="19"/>
      <c r="E24" s="20"/>
      <c r="F24" s="17">
        <f>SUM(F4:F23)</f>
        <v>15</v>
      </c>
      <c r="G24" s="17">
        <f>SUM(G4:G23)</f>
        <v>5</v>
      </c>
      <c r="H24" s="17"/>
      <c r="I24" s="17">
        <f>SUM(I4:I23)</f>
        <v>20</v>
      </c>
      <c r="J24" s="17"/>
      <c r="K24" s="17">
        <f t="shared" ref="K24:Q24" si="2">SUM(K4:K23)</f>
        <v>13800</v>
      </c>
      <c r="L24" s="17">
        <f t="shared" si="2"/>
        <v>41400</v>
      </c>
      <c r="M24" s="24">
        <f t="shared" si="2"/>
        <v>6</v>
      </c>
      <c r="N24" s="17">
        <f t="shared" si="2"/>
        <v>13</v>
      </c>
      <c r="O24" s="17">
        <f t="shared" si="2"/>
        <v>1</v>
      </c>
      <c r="P24" s="17">
        <f t="shared" si="2"/>
        <v>7656</v>
      </c>
      <c r="Q24" s="17">
        <f t="shared" si="2"/>
        <v>22968</v>
      </c>
      <c r="R24" s="18"/>
      <c r="S24" s="17"/>
      <c r="T24" s="17"/>
      <c r="U24" s="18"/>
      <c r="V24" s="18">
        <f>SUM(V4:V23)</f>
        <v>18</v>
      </c>
      <c r="W24" s="25"/>
    </row>
    <row r="25" s="3" customFormat="1" ht="44" customHeight="1" spans="1:23">
      <c r="A25" s="21" t="s">
        <v>78</v>
      </c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8"/>
      <c r="T25" s="21"/>
      <c r="U25" s="29"/>
      <c r="V25" s="28"/>
      <c r="W25" s="21"/>
    </row>
  </sheetData>
  <mergeCells count="20">
    <mergeCell ref="A1:W1"/>
    <mergeCell ref="F2:H2"/>
    <mergeCell ref="I2:J2"/>
    <mergeCell ref="M2:O2"/>
    <mergeCell ref="A25:W25"/>
    <mergeCell ref="A2:A3"/>
    <mergeCell ref="B2:B3"/>
    <mergeCell ref="C2:C3"/>
    <mergeCell ref="D2:D3"/>
    <mergeCell ref="E2:E3"/>
    <mergeCell ref="K2:K3"/>
    <mergeCell ref="L2:L3"/>
    <mergeCell ref="P2:P3"/>
    <mergeCell ref="Q2:Q3"/>
    <mergeCell ref="R2:R3"/>
    <mergeCell ref="S2:S3"/>
    <mergeCell ref="T2:T3"/>
    <mergeCell ref="U2:U3"/>
    <mergeCell ref="V2:V3"/>
    <mergeCell ref="W2:W3"/>
  </mergeCells>
  <printOptions horizontalCentered="1"/>
  <pageMargins left="0.236111111111111" right="0.275" top="0.550694444444444" bottom="0.472222222222222" header="0.5" footer="0.5"/>
  <pageSetup paperSize="9" scale="6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花名表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@归零@</cp:lastModifiedBy>
  <dcterms:created xsi:type="dcterms:W3CDTF">2020-04-27T01:39:00Z</dcterms:created>
  <dcterms:modified xsi:type="dcterms:W3CDTF">2022-10-05T02:15:44Z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159FC8C5FD2F46CF9159E6ACE5DB3C34</vt:lpwstr>
  </property>
</Properties>
</file>